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fida.sharepoint.com/sites/INT-RKF/Studenter/Studenter/Lånetilbud - Corona/Til hjemmesiden/2020/December/"/>
    </mc:Choice>
  </mc:AlternateContent>
  <xr:revisionPtr revIDLastSave="9" documentId="8_{E5C84106-1D56-4E61-9750-406D8C1BBA97}" xr6:coauthVersionLast="46" xr6:coauthVersionMax="46" xr10:uidLastSave="{C0D3240B-7AD4-484D-BE26-2E0857C0A415}"/>
  <bookViews>
    <workbookView xWindow="-120" yWindow="-120" windowWidth="29040" windowHeight="15840" activeTab="1" xr2:uid="{00000000-000D-0000-FFFF-FFFF00000000}"/>
  </bookViews>
  <sheets>
    <sheet name="Data" sheetId="1" r:id="rId1"/>
    <sheet name="Figur" sheetId="4" r:id="rId2"/>
  </sheets>
  <definedNames>
    <definedName name="_xlnm._FilterDatabase" localSheetId="0" hidden="1">Data!$A$5:$J$305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9" i="4" l="1"/>
  <c r="D132" i="1"/>
  <c r="D176" i="4"/>
  <c r="D135" i="1"/>
  <c r="D138" i="1"/>
  <c r="D139" i="1"/>
  <c r="D140" i="1"/>
  <c r="D141" i="1"/>
  <c r="D142" i="1"/>
  <c r="D143" i="1"/>
  <c r="D144" i="1"/>
  <c r="D153" i="1"/>
  <c r="D154" i="1"/>
  <c r="D157" i="4"/>
</calcChain>
</file>

<file path=xl/sharedStrings.xml><?xml version="1.0" encoding="utf-8"?>
<sst xmlns="http://schemas.openxmlformats.org/spreadsheetml/2006/main" count="608" uniqueCount="25">
  <si>
    <t>Aug.</t>
  </si>
  <si>
    <t>Sep.</t>
  </si>
  <si>
    <t>Okt.</t>
  </si>
  <si>
    <t>Nov.</t>
  </si>
  <si>
    <t>Dec.</t>
  </si>
  <si>
    <t>Feb.</t>
  </si>
  <si>
    <t>Mar.</t>
  </si>
  <si>
    <t>Apr.</t>
  </si>
  <si>
    <t>Maj</t>
  </si>
  <si>
    <t>Juni</t>
  </si>
  <si>
    <t>Juli</t>
  </si>
  <si>
    <t>Antal lånetilbud</t>
  </si>
  <si>
    <t>Jan.</t>
  </si>
  <si>
    <t xml:space="preserve">Juni </t>
  </si>
  <si>
    <t>År</t>
  </si>
  <si>
    <t>Måned</t>
  </si>
  <si>
    <t>Dec</t>
  </si>
  <si>
    <t>Maj.</t>
  </si>
  <si>
    <t xml:space="preserve">Okt. </t>
  </si>
  <si>
    <t xml:space="preserve">Maj </t>
  </si>
  <si>
    <t>Lånetilbud</t>
  </si>
  <si>
    <t xml:space="preserve">Nov. </t>
  </si>
  <si>
    <t xml:space="preserve">Dec. </t>
  </si>
  <si>
    <t xml:space="preserve">Jan. </t>
  </si>
  <si>
    <t xml:space="preserve">Mar.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</si>
</sst>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#,##0_ ;\-#,##0\ "/>
  </numFmts>
  <fonts count="41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entury Gothic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8"/>
      <name val="Arial"/>
      <family val="2"/>
    </font>
    <font>
      <b/>
      <sz val="15"/>
      <color theme="3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8"/>
      <color theme="3"/>
      <name val="Century Gothic"/>
      <family val="2"/>
      <scheme val="major"/>
    </font>
    <font>
      <sz val="11"/>
      <color rgb="FF9C6500"/>
      <name val="Century Gothic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1">
    <xf numFmtId="0" fontId="0" fillId="0" borderId="0"/>
    <xf numFmtId="165" fontId="17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2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1" fillId="8" borderId="8" applyNumberFormat="0" applyFont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3" fontId="13" fillId="0" borderId="0" xfId="0" applyNumberFormat="1" applyFont="1"/>
    <xf numFmtId="3" fontId="12" fillId="0" borderId="0" xfId="2" applyNumberFormat="1"/>
    <xf numFmtId="3" fontId="18" fillId="0" borderId="0" xfId="4" applyNumberFormat="1" applyFont="1" applyAlignment="1">
      <alignment horizontal="center"/>
    </xf>
    <xf numFmtId="3" fontId="10" fillId="0" borderId="0" xfId="7" applyNumberFormat="1"/>
    <xf numFmtId="3" fontId="18" fillId="0" borderId="0" xfId="10" applyNumberFormat="1" applyFont="1" applyAlignment="1">
      <alignment horizontal="center"/>
    </xf>
    <xf numFmtId="0" fontId="16" fillId="0" borderId="0" xfId="0" applyFont="1"/>
    <xf numFmtId="17" fontId="0" fillId="0" borderId="0" xfId="0" applyNumberFormat="1"/>
    <xf numFmtId="166" fontId="8" fillId="0" borderId="0" xfId="13" applyNumberFormat="1" applyFont="1" applyAlignment="1">
      <alignment horizontal="center"/>
    </xf>
    <xf numFmtId="166" fontId="20" fillId="0" borderId="0" xfId="13" applyNumberFormat="1" applyFon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94" applyNumberFormat="1" applyAlignment="1">
      <alignment horizontal="center"/>
    </xf>
  </cellXfs>
  <cellStyles count="171">
    <cellStyle name="1000-sep (2 dec) 10" xfId="58" xr:uid="{00000000-0005-0000-0000-000000000000}"/>
    <cellStyle name="1000-sep (2 dec) 2" xfId="1" xr:uid="{00000000-0005-0000-0000-000001000000}"/>
    <cellStyle name="1000-sep (2 dec) 2 2" xfId="21" xr:uid="{00000000-0005-0000-0000-000002000000}"/>
    <cellStyle name="1000-sep (2 dec) 3" xfId="6" xr:uid="{00000000-0005-0000-0000-000003000000}"/>
    <cellStyle name="1000-sep (2 dec) 3 2" xfId="26" xr:uid="{00000000-0005-0000-0000-000004000000}"/>
    <cellStyle name="1000-sep (2 dec) 3 3" xfId="45" xr:uid="{00000000-0005-0000-0000-000005000000}"/>
    <cellStyle name="1000-sep (2 dec) 3 4" xfId="63" xr:uid="{00000000-0005-0000-0000-000006000000}"/>
    <cellStyle name="1000-sep (2 dec) 3 5" xfId="81" xr:uid="{00000000-0005-0000-0000-000007000000}"/>
    <cellStyle name="1000-sep (2 dec) 3 6" xfId="101" xr:uid="{00000000-0005-0000-0000-000008000000}"/>
    <cellStyle name="1000-sep (2 dec) 3 7" xfId="118" xr:uid="{00000000-0005-0000-0000-000009000000}"/>
    <cellStyle name="1000-sep (2 dec) 4" xfId="9" xr:uid="{00000000-0005-0000-0000-00000A000000}"/>
    <cellStyle name="1000-sep (2 dec) 4 2" xfId="29" xr:uid="{00000000-0005-0000-0000-00000B000000}"/>
    <cellStyle name="1000-sep (2 dec) 4 3" xfId="48" xr:uid="{00000000-0005-0000-0000-00000C000000}"/>
    <cellStyle name="1000-sep (2 dec) 4 4" xfId="66" xr:uid="{00000000-0005-0000-0000-00000D000000}"/>
    <cellStyle name="1000-sep (2 dec) 4 5" xfId="84" xr:uid="{00000000-0005-0000-0000-00000E000000}"/>
    <cellStyle name="1000-sep (2 dec) 4 6" xfId="104" xr:uid="{00000000-0005-0000-0000-00000F000000}"/>
    <cellStyle name="1000-sep (2 dec) 4 7" xfId="121" xr:uid="{00000000-0005-0000-0000-000010000000}"/>
    <cellStyle name="1000-sep (2 dec) 5" xfId="12" xr:uid="{00000000-0005-0000-0000-000011000000}"/>
    <cellStyle name="1000-sep (2 dec) 5 2" xfId="32" xr:uid="{00000000-0005-0000-0000-000012000000}"/>
    <cellStyle name="1000-sep (2 dec) 5 3" xfId="51" xr:uid="{00000000-0005-0000-0000-000013000000}"/>
    <cellStyle name="1000-sep (2 dec) 5 4" xfId="69" xr:uid="{00000000-0005-0000-0000-000014000000}"/>
    <cellStyle name="1000-sep (2 dec) 5 5" xfId="87" xr:uid="{00000000-0005-0000-0000-000015000000}"/>
    <cellStyle name="1000-sep (2 dec) 5 6" xfId="107" xr:uid="{00000000-0005-0000-0000-000016000000}"/>
    <cellStyle name="1000-sep (2 dec) 5 7" xfId="124" xr:uid="{00000000-0005-0000-0000-000017000000}"/>
    <cellStyle name="1000-sep (2 dec) 6" xfId="16" xr:uid="{00000000-0005-0000-0000-000018000000}"/>
    <cellStyle name="1000-sep (2 dec) 6 2" xfId="36" xr:uid="{00000000-0005-0000-0000-000019000000}"/>
    <cellStyle name="1000-sep (2 dec) 6 3" xfId="55" xr:uid="{00000000-0005-0000-0000-00001A000000}"/>
    <cellStyle name="1000-sep (2 dec) 6 4" xfId="72" xr:uid="{00000000-0005-0000-0000-00001B000000}"/>
    <cellStyle name="1000-sep (2 dec) 6 5" xfId="91" xr:uid="{00000000-0005-0000-0000-00001C000000}"/>
    <cellStyle name="1000-sep (2 dec) 6 6" xfId="110" xr:uid="{00000000-0005-0000-0000-00001D000000}"/>
    <cellStyle name="1000-sep (2 dec) 6 7" xfId="127" xr:uid="{00000000-0005-0000-0000-00001E000000}"/>
    <cellStyle name="1000-sep (2 dec) 7" xfId="33" xr:uid="{00000000-0005-0000-0000-00001F000000}"/>
    <cellStyle name="1000-sep (2 dec) 7 2" xfId="52" xr:uid="{00000000-0005-0000-0000-000020000000}"/>
    <cellStyle name="1000-sep (2 dec) 7 3" xfId="88" xr:uid="{00000000-0005-0000-0000-000021000000}"/>
    <cellStyle name="1000-sep (2 dec) 8" xfId="19" xr:uid="{00000000-0005-0000-0000-000022000000}"/>
    <cellStyle name="1000-sep (2 dec) 8 2" xfId="93" xr:uid="{00000000-0005-0000-0000-000023000000}"/>
    <cellStyle name="1000-sep (2 dec) 9" xfId="39" xr:uid="{00000000-0005-0000-0000-000024000000}"/>
    <cellStyle name="20 % - Farve1" xfId="143" builtinId="30" customBuiltin="1"/>
    <cellStyle name="20 % - Farve2" xfId="146" builtinId="34" customBuiltin="1"/>
    <cellStyle name="20 % - Farve3" xfId="149" builtinId="38" customBuiltin="1"/>
    <cellStyle name="20 % - Farve4" xfId="152" builtinId="42" customBuiltin="1"/>
    <cellStyle name="20 % - Farve5" xfId="155" builtinId="46" customBuiltin="1"/>
    <cellStyle name="20 % - Farve6" xfId="158" builtinId="50" customBuiltin="1"/>
    <cellStyle name="40 % - Farve1" xfId="144" builtinId="31" customBuiltin="1"/>
    <cellStyle name="40 % - Farve2" xfId="147" builtinId="35" customBuiltin="1"/>
    <cellStyle name="40 % - Farve3" xfId="150" builtinId="39" customBuiltin="1"/>
    <cellStyle name="40 % - Farve4" xfId="153" builtinId="43" customBuiltin="1"/>
    <cellStyle name="40 % - Farve5" xfId="156" builtinId="47" customBuiltin="1"/>
    <cellStyle name="40 % - Farve6" xfId="159" builtinId="51" customBuiltin="1"/>
    <cellStyle name="60 % - Farve1 2" xfId="164" xr:uid="{88CA7821-BC2F-4F34-9CD8-192CFCE679F2}"/>
    <cellStyle name="60 % - Farve2 2" xfId="165" xr:uid="{CC0BAE15-62D6-4763-AC6F-57225CC0F998}"/>
    <cellStyle name="60 % - Farve3 2" xfId="166" xr:uid="{E4C9CA69-5622-4311-80D4-2B58B4D3F1A5}"/>
    <cellStyle name="60 % - Farve4 2" xfId="167" xr:uid="{C03AA547-C21F-4E6C-AD48-D8F161C4877C}"/>
    <cellStyle name="60 % - Farve5 2" xfId="168" xr:uid="{C08BCEE4-8CAB-41F7-8104-28AC902B54D2}"/>
    <cellStyle name="60 % - Farve6 2" xfId="169" xr:uid="{48D996B3-3611-47B8-B08D-6E2C53141596}"/>
    <cellStyle name="Advarselstekst" xfId="139" builtinId="11" customBuiltin="1"/>
    <cellStyle name="Bemærk! 2" xfId="163" xr:uid="{FF7318E2-70C5-4F8C-9144-5E3122511AD2}"/>
    <cellStyle name="Beregning" xfId="136" builtinId="22" customBuiltin="1"/>
    <cellStyle name="Comma 2" xfId="75" xr:uid="{00000000-0005-0000-0000-000025000000}"/>
    <cellStyle name="Comma 3" xfId="96" xr:uid="{00000000-0005-0000-0000-000026000000}"/>
    <cellStyle name="Comma 4" xfId="113" xr:uid="{00000000-0005-0000-0000-000027000000}"/>
    <cellStyle name="Farve1" xfId="142" builtinId="29" customBuiltin="1"/>
    <cellStyle name="Farve2" xfId="145" builtinId="33" customBuiltin="1"/>
    <cellStyle name="Farve3" xfId="148" builtinId="37" customBuiltin="1"/>
    <cellStyle name="Farve4" xfId="151" builtinId="41" customBuiltin="1"/>
    <cellStyle name="Farve5" xfId="154" builtinId="45" customBuiltin="1"/>
    <cellStyle name="Farve6" xfId="157" builtinId="49" customBuiltin="1"/>
    <cellStyle name="Forklarende tekst" xfId="140" builtinId="53" customBuiltin="1"/>
    <cellStyle name="God" xfId="132" builtinId="26" customBuiltin="1"/>
    <cellStyle name="Input" xfId="134" builtinId="20" customBuiltin="1"/>
    <cellStyle name="Komma" xfId="13" builtinId="3"/>
    <cellStyle name="Komma 2" xfId="170" xr:uid="{58C7F06C-B949-4F2A-86C8-F863E447E58A}"/>
    <cellStyle name="Kontrollér celle" xfId="138" builtinId="23" customBuiltin="1"/>
    <cellStyle name="Neutral 2" xfId="162" xr:uid="{40627697-ABAE-4CB2-9F83-79EFF49AB62E}"/>
    <cellStyle name="Normal" xfId="0" builtinId="0"/>
    <cellStyle name="Normal 10" xfId="56" xr:uid="{00000000-0005-0000-0000-00002A000000}"/>
    <cellStyle name="Normal 11" xfId="73" xr:uid="{00000000-0005-0000-0000-00002B000000}"/>
    <cellStyle name="Normal 12" xfId="94" xr:uid="{00000000-0005-0000-0000-00002C000000}"/>
    <cellStyle name="Normal 13" xfId="111" xr:uid="{00000000-0005-0000-0000-00002D000000}"/>
    <cellStyle name="Normal 14" xfId="160" xr:uid="{AAADA605-21F5-4F68-8207-30629BC434D2}"/>
    <cellStyle name="Normal 2" xfId="2" xr:uid="{00000000-0005-0000-0000-00002E000000}"/>
    <cellStyle name="Normal 2 2" xfId="22" xr:uid="{00000000-0005-0000-0000-00002F000000}"/>
    <cellStyle name="Normal 2 3" xfId="41" xr:uid="{00000000-0005-0000-0000-000030000000}"/>
    <cellStyle name="Normal 2 4" xfId="59" xr:uid="{00000000-0005-0000-0000-000031000000}"/>
    <cellStyle name="Normal 2 5" xfId="77" xr:uid="{00000000-0005-0000-0000-000032000000}"/>
    <cellStyle name="Normal 2 6" xfId="97" xr:uid="{00000000-0005-0000-0000-000033000000}"/>
    <cellStyle name="Normal 2 7" xfId="114" xr:uid="{00000000-0005-0000-0000-000034000000}"/>
    <cellStyle name="Normal 3" xfId="4" xr:uid="{00000000-0005-0000-0000-000035000000}"/>
    <cellStyle name="Normal 3 2" xfId="24" xr:uid="{00000000-0005-0000-0000-000036000000}"/>
    <cellStyle name="Normal 3 3" xfId="43" xr:uid="{00000000-0005-0000-0000-000037000000}"/>
    <cellStyle name="Normal 3 4" xfId="61" xr:uid="{00000000-0005-0000-0000-000038000000}"/>
    <cellStyle name="Normal 3 5" xfId="79" xr:uid="{00000000-0005-0000-0000-000039000000}"/>
    <cellStyle name="Normal 3 6" xfId="99" xr:uid="{00000000-0005-0000-0000-00003A000000}"/>
    <cellStyle name="Normal 3 7" xfId="116" xr:uid="{00000000-0005-0000-0000-00003B000000}"/>
    <cellStyle name="Normal 4" xfId="7" xr:uid="{00000000-0005-0000-0000-00003C000000}"/>
    <cellStyle name="Normal 4 2" xfId="27" xr:uid="{00000000-0005-0000-0000-00003D000000}"/>
    <cellStyle name="Normal 4 3" xfId="46" xr:uid="{00000000-0005-0000-0000-00003E000000}"/>
    <cellStyle name="Normal 4 4" xfId="64" xr:uid="{00000000-0005-0000-0000-00003F000000}"/>
    <cellStyle name="Normal 4 5" xfId="82" xr:uid="{00000000-0005-0000-0000-000040000000}"/>
    <cellStyle name="Normal 4 6" xfId="102" xr:uid="{00000000-0005-0000-0000-000041000000}"/>
    <cellStyle name="Normal 4 7" xfId="119" xr:uid="{00000000-0005-0000-0000-000042000000}"/>
    <cellStyle name="Normal 5" xfId="10" xr:uid="{00000000-0005-0000-0000-000043000000}"/>
    <cellStyle name="Normal 5 2" xfId="30" xr:uid="{00000000-0005-0000-0000-000044000000}"/>
    <cellStyle name="Normal 5 3" xfId="49" xr:uid="{00000000-0005-0000-0000-000045000000}"/>
    <cellStyle name="Normal 5 4" xfId="67" xr:uid="{00000000-0005-0000-0000-000046000000}"/>
    <cellStyle name="Normal 5 5" xfId="85" xr:uid="{00000000-0005-0000-0000-000047000000}"/>
    <cellStyle name="Normal 5 6" xfId="105" xr:uid="{00000000-0005-0000-0000-000048000000}"/>
    <cellStyle name="Normal 5 7" xfId="122" xr:uid="{00000000-0005-0000-0000-000049000000}"/>
    <cellStyle name="Normal 6" xfId="14" xr:uid="{00000000-0005-0000-0000-00004A000000}"/>
    <cellStyle name="Normal 6 2" xfId="34" xr:uid="{00000000-0005-0000-0000-00004B000000}"/>
    <cellStyle name="Normal 6 3" xfId="53" xr:uid="{00000000-0005-0000-0000-00004C000000}"/>
    <cellStyle name="Normal 6 4" xfId="70" xr:uid="{00000000-0005-0000-0000-00004D000000}"/>
    <cellStyle name="Normal 6 5" xfId="89" xr:uid="{00000000-0005-0000-0000-00004E000000}"/>
    <cellStyle name="Normal 6 6" xfId="108" xr:uid="{00000000-0005-0000-0000-00004F000000}"/>
    <cellStyle name="Normal 6 7" xfId="125" xr:uid="{00000000-0005-0000-0000-000050000000}"/>
    <cellStyle name="Normal 7" xfId="20" xr:uid="{00000000-0005-0000-0000-000051000000}"/>
    <cellStyle name="Normal 7 2" xfId="40" xr:uid="{00000000-0005-0000-0000-000052000000}"/>
    <cellStyle name="Normal 7 3" xfId="76" xr:uid="{00000000-0005-0000-0000-000053000000}"/>
    <cellStyle name="Normal 8" xfId="17" xr:uid="{00000000-0005-0000-0000-000054000000}"/>
    <cellStyle name="Normal 8 2" xfId="92" xr:uid="{00000000-0005-0000-0000-000055000000}"/>
    <cellStyle name="Normal 9" xfId="37" xr:uid="{00000000-0005-0000-0000-000056000000}"/>
    <cellStyle name="Output" xfId="135" builtinId="21" customBuiltin="1"/>
    <cellStyle name="Overskrift 1" xfId="128" builtinId="16" customBuiltin="1"/>
    <cellStyle name="Overskrift 2" xfId="129" builtinId="17" customBuiltin="1"/>
    <cellStyle name="Overskrift 3" xfId="130" builtinId="18" customBuiltin="1"/>
    <cellStyle name="Overskrift 4" xfId="131" builtinId="19" customBuiltin="1"/>
    <cellStyle name="Percent 2" xfId="74" xr:uid="{00000000-0005-0000-0000-000057000000}"/>
    <cellStyle name="Percent 3" xfId="95" xr:uid="{00000000-0005-0000-0000-000058000000}"/>
    <cellStyle name="Percent 4" xfId="112" xr:uid="{00000000-0005-0000-0000-000059000000}"/>
    <cellStyle name="Procent 2" xfId="3" xr:uid="{00000000-0005-0000-0000-00005A000000}"/>
    <cellStyle name="Procent 2 2" xfId="23" xr:uid="{00000000-0005-0000-0000-00005B000000}"/>
    <cellStyle name="Procent 2 3" xfId="42" xr:uid="{00000000-0005-0000-0000-00005C000000}"/>
    <cellStyle name="Procent 2 4" xfId="60" xr:uid="{00000000-0005-0000-0000-00005D000000}"/>
    <cellStyle name="Procent 2 5" xfId="78" xr:uid="{00000000-0005-0000-0000-00005E000000}"/>
    <cellStyle name="Procent 2 6" xfId="98" xr:uid="{00000000-0005-0000-0000-00005F000000}"/>
    <cellStyle name="Procent 2 7" xfId="115" xr:uid="{00000000-0005-0000-0000-000060000000}"/>
    <cellStyle name="Procent 3" xfId="5" xr:uid="{00000000-0005-0000-0000-000061000000}"/>
    <cellStyle name="Procent 3 2" xfId="25" xr:uid="{00000000-0005-0000-0000-000062000000}"/>
    <cellStyle name="Procent 3 3" xfId="44" xr:uid="{00000000-0005-0000-0000-000063000000}"/>
    <cellStyle name="Procent 3 4" xfId="62" xr:uid="{00000000-0005-0000-0000-000064000000}"/>
    <cellStyle name="Procent 3 5" xfId="80" xr:uid="{00000000-0005-0000-0000-000065000000}"/>
    <cellStyle name="Procent 3 6" xfId="100" xr:uid="{00000000-0005-0000-0000-000066000000}"/>
    <cellStyle name="Procent 3 7" xfId="117" xr:uid="{00000000-0005-0000-0000-000067000000}"/>
    <cellStyle name="Procent 4" xfId="8" xr:uid="{00000000-0005-0000-0000-000068000000}"/>
    <cellStyle name="Procent 4 2" xfId="28" xr:uid="{00000000-0005-0000-0000-000069000000}"/>
    <cellStyle name="Procent 4 3" xfId="47" xr:uid="{00000000-0005-0000-0000-00006A000000}"/>
    <cellStyle name="Procent 4 4" xfId="65" xr:uid="{00000000-0005-0000-0000-00006B000000}"/>
    <cellStyle name="Procent 4 5" xfId="83" xr:uid="{00000000-0005-0000-0000-00006C000000}"/>
    <cellStyle name="Procent 4 6" xfId="103" xr:uid="{00000000-0005-0000-0000-00006D000000}"/>
    <cellStyle name="Procent 4 7" xfId="120" xr:uid="{00000000-0005-0000-0000-00006E000000}"/>
    <cellStyle name="Procent 5" xfId="11" xr:uid="{00000000-0005-0000-0000-00006F000000}"/>
    <cellStyle name="Procent 5 2" xfId="31" xr:uid="{00000000-0005-0000-0000-000070000000}"/>
    <cellStyle name="Procent 5 3" xfId="50" xr:uid="{00000000-0005-0000-0000-000071000000}"/>
    <cellStyle name="Procent 5 4" xfId="68" xr:uid="{00000000-0005-0000-0000-000072000000}"/>
    <cellStyle name="Procent 5 5" xfId="86" xr:uid="{00000000-0005-0000-0000-000073000000}"/>
    <cellStyle name="Procent 5 6" xfId="106" xr:uid="{00000000-0005-0000-0000-000074000000}"/>
    <cellStyle name="Procent 5 7" xfId="123" xr:uid="{00000000-0005-0000-0000-000075000000}"/>
    <cellStyle name="Procent 6" xfId="15" xr:uid="{00000000-0005-0000-0000-000076000000}"/>
    <cellStyle name="Procent 6 2" xfId="35" xr:uid="{00000000-0005-0000-0000-000077000000}"/>
    <cellStyle name="Procent 6 3" xfId="54" xr:uid="{00000000-0005-0000-0000-000078000000}"/>
    <cellStyle name="Procent 6 4" xfId="71" xr:uid="{00000000-0005-0000-0000-000079000000}"/>
    <cellStyle name="Procent 6 5" xfId="90" xr:uid="{00000000-0005-0000-0000-00007A000000}"/>
    <cellStyle name="Procent 6 6" xfId="109" xr:uid="{00000000-0005-0000-0000-00007B000000}"/>
    <cellStyle name="Procent 6 7" xfId="126" xr:uid="{00000000-0005-0000-0000-00007C000000}"/>
    <cellStyle name="Procent 7" xfId="18" xr:uid="{00000000-0005-0000-0000-00007D000000}"/>
    <cellStyle name="Procent 8" xfId="38" xr:uid="{00000000-0005-0000-0000-00007E000000}"/>
    <cellStyle name="Procent 9" xfId="57" xr:uid="{00000000-0005-0000-0000-00007F000000}"/>
    <cellStyle name="Sammenkædet celle" xfId="137" builtinId="24" customBuiltin="1"/>
    <cellStyle name="Titel 2" xfId="161" xr:uid="{D8D6A33C-28F3-407A-8DF3-3ED3A2E5368D}"/>
    <cellStyle name="Total" xfId="141" builtinId="25" customBuiltin="1"/>
    <cellStyle name="Ugyldig" xfId="133" builtinId="27" customBuiltin="1"/>
  </cellStyles>
  <dxfs count="0"/>
  <tableStyles count="0" defaultTableStyle="TableStyleMedium9" defaultPivotStyle="PivotStyleLight16"/>
  <colors>
    <mruColors>
      <color rgb="FFC0B0B5"/>
      <color rgb="FF76B4CF"/>
      <color rgb="FFA8C2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Figur!$B$6:$B$304</c:f>
              <c:numCache>
                <c:formatCode>General</c:formatCode>
                <c:ptCount val="299"/>
                <c:pt idx="0">
                  <c:v>1996</c:v>
                </c:pt>
                <c:pt idx="12">
                  <c:v>1997</c:v>
                </c:pt>
                <c:pt idx="24">
                  <c:v>1998</c:v>
                </c:pt>
                <c:pt idx="36">
                  <c:v>1999</c:v>
                </c:pt>
                <c:pt idx="48">
                  <c:v>2000</c:v>
                </c:pt>
                <c:pt idx="60">
                  <c:v>2001</c:v>
                </c:pt>
                <c:pt idx="72">
                  <c:v>2002</c:v>
                </c:pt>
                <c:pt idx="84">
                  <c:v>2003</c:v>
                </c:pt>
                <c:pt idx="96">
                  <c:v>2004</c:v>
                </c:pt>
                <c:pt idx="108">
                  <c:v>2005</c:v>
                </c:pt>
                <c:pt idx="120">
                  <c:v>2006</c:v>
                </c:pt>
                <c:pt idx="132">
                  <c:v>2007</c:v>
                </c:pt>
                <c:pt idx="144">
                  <c:v>2008</c:v>
                </c:pt>
                <c:pt idx="156">
                  <c:v>2009</c:v>
                </c:pt>
                <c:pt idx="168">
                  <c:v>2010</c:v>
                </c:pt>
                <c:pt idx="180">
                  <c:v>2011</c:v>
                </c:pt>
                <c:pt idx="192">
                  <c:v>2012</c:v>
                </c:pt>
                <c:pt idx="204">
                  <c:v>2013</c:v>
                </c:pt>
                <c:pt idx="216">
                  <c:v>2014</c:v>
                </c:pt>
                <c:pt idx="228">
                  <c:v>2015</c:v>
                </c:pt>
                <c:pt idx="240">
                  <c:v>2016</c:v>
                </c:pt>
                <c:pt idx="252">
                  <c:v>2017</c:v>
                </c:pt>
                <c:pt idx="264">
                  <c:v>2018</c:v>
                </c:pt>
                <c:pt idx="276">
                  <c:v>2019</c:v>
                </c:pt>
                <c:pt idx="288">
                  <c:v>2020</c:v>
                </c:pt>
              </c:numCache>
            </c:numRef>
          </c:cat>
          <c:val>
            <c:numRef>
              <c:f>Figur!$D$6:$D$304</c:f>
              <c:numCache>
                <c:formatCode>#,##0</c:formatCode>
                <c:ptCount val="299"/>
                <c:pt idx="0">
                  <c:v>30565</c:v>
                </c:pt>
                <c:pt idx="1">
                  <c:v>32123</c:v>
                </c:pt>
                <c:pt idx="2">
                  <c:v>31044</c:v>
                </c:pt>
                <c:pt idx="3">
                  <c:v>26401</c:v>
                </c:pt>
                <c:pt idx="4">
                  <c:v>30370</c:v>
                </c:pt>
                <c:pt idx="5">
                  <c:v>26254</c:v>
                </c:pt>
                <c:pt idx="6">
                  <c:v>27073</c:v>
                </c:pt>
                <c:pt idx="7">
                  <c:v>26911</c:v>
                </c:pt>
                <c:pt idx="8">
                  <c:v>23273</c:v>
                </c:pt>
                <c:pt idx="9">
                  <c:v>33595</c:v>
                </c:pt>
                <c:pt idx="10">
                  <c:v>28374</c:v>
                </c:pt>
                <c:pt idx="11">
                  <c:v>26036</c:v>
                </c:pt>
                <c:pt idx="12">
                  <c:v>32963</c:v>
                </c:pt>
                <c:pt idx="13">
                  <c:v>33890</c:v>
                </c:pt>
                <c:pt idx="14">
                  <c:v>37509</c:v>
                </c:pt>
                <c:pt idx="15">
                  <c:v>39128</c:v>
                </c:pt>
                <c:pt idx="16">
                  <c:v>37399</c:v>
                </c:pt>
                <c:pt idx="17">
                  <c:v>35850</c:v>
                </c:pt>
                <c:pt idx="18">
                  <c:v>47806</c:v>
                </c:pt>
                <c:pt idx="19">
                  <c:v>36117</c:v>
                </c:pt>
                <c:pt idx="20">
                  <c:v>35023</c:v>
                </c:pt>
                <c:pt idx="21">
                  <c:v>43488</c:v>
                </c:pt>
                <c:pt idx="22">
                  <c:v>23397</c:v>
                </c:pt>
                <c:pt idx="23">
                  <c:v>28305</c:v>
                </c:pt>
                <c:pt idx="24">
                  <c:v>76429</c:v>
                </c:pt>
                <c:pt idx="25">
                  <c:v>50851</c:v>
                </c:pt>
                <c:pt idx="26">
                  <c:v>54713</c:v>
                </c:pt>
                <c:pt idx="27">
                  <c:v>54112</c:v>
                </c:pt>
                <c:pt idx="28">
                  <c:v>47617</c:v>
                </c:pt>
                <c:pt idx="29">
                  <c:v>43007</c:v>
                </c:pt>
                <c:pt idx="30">
                  <c:v>52250</c:v>
                </c:pt>
                <c:pt idx="31">
                  <c:v>44252</c:v>
                </c:pt>
                <c:pt idx="32">
                  <c:v>38498</c:v>
                </c:pt>
                <c:pt idx="33">
                  <c:v>29638</c:v>
                </c:pt>
                <c:pt idx="34">
                  <c:v>25062</c:v>
                </c:pt>
                <c:pt idx="35">
                  <c:v>31098</c:v>
                </c:pt>
                <c:pt idx="36">
                  <c:v>83423</c:v>
                </c:pt>
                <c:pt idx="37">
                  <c:v>41965</c:v>
                </c:pt>
                <c:pt idx="38">
                  <c:v>37191</c:v>
                </c:pt>
                <c:pt idx="39">
                  <c:v>44236</c:v>
                </c:pt>
                <c:pt idx="40">
                  <c:v>36632</c:v>
                </c:pt>
                <c:pt idx="41">
                  <c:v>33845</c:v>
                </c:pt>
                <c:pt idx="42">
                  <c:v>33248</c:v>
                </c:pt>
                <c:pt idx="43">
                  <c:v>47294</c:v>
                </c:pt>
                <c:pt idx="44">
                  <c:v>28815</c:v>
                </c:pt>
                <c:pt idx="45">
                  <c:v>22406</c:v>
                </c:pt>
                <c:pt idx="46">
                  <c:v>22665</c:v>
                </c:pt>
                <c:pt idx="47">
                  <c:v>23726</c:v>
                </c:pt>
                <c:pt idx="48">
                  <c:v>18950</c:v>
                </c:pt>
                <c:pt idx="49">
                  <c:v>22265</c:v>
                </c:pt>
                <c:pt idx="50">
                  <c:v>25419</c:v>
                </c:pt>
                <c:pt idx="51">
                  <c:v>21159</c:v>
                </c:pt>
                <c:pt idx="52">
                  <c:v>26713</c:v>
                </c:pt>
                <c:pt idx="53">
                  <c:v>22736</c:v>
                </c:pt>
                <c:pt idx="54">
                  <c:v>38395</c:v>
                </c:pt>
                <c:pt idx="55">
                  <c:v>26379</c:v>
                </c:pt>
                <c:pt idx="56">
                  <c:v>24035</c:v>
                </c:pt>
                <c:pt idx="57">
                  <c:v>21466</c:v>
                </c:pt>
                <c:pt idx="58">
                  <c:v>23271</c:v>
                </c:pt>
                <c:pt idx="59">
                  <c:v>20879</c:v>
                </c:pt>
                <c:pt idx="60">
                  <c:v>32965</c:v>
                </c:pt>
                <c:pt idx="61">
                  <c:v>28222</c:v>
                </c:pt>
                <c:pt idx="62">
                  <c:v>39557</c:v>
                </c:pt>
                <c:pt idx="63">
                  <c:v>30046</c:v>
                </c:pt>
                <c:pt idx="64">
                  <c:v>33063</c:v>
                </c:pt>
                <c:pt idx="65">
                  <c:v>32645</c:v>
                </c:pt>
                <c:pt idx="66">
                  <c:v>30113</c:v>
                </c:pt>
                <c:pt idx="67">
                  <c:v>31974</c:v>
                </c:pt>
                <c:pt idx="68">
                  <c:v>38459</c:v>
                </c:pt>
                <c:pt idx="69">
                  <c:v>71817</c:v>
                </c:pt>
                <c:pt idx="70">
                  <c:v>107589</c:v>
                </c:pt>
                <c:pt idx="71">
                  <c:v>36768</c:v>
                </c:pt>
                <c:pt idx="72">
                  <c:v>38060</c:v>
                </c:pt>
                <c:pt idx="73">
                  <c:v>28131</c:v>
                </c:pt>
                <c:pt idx="74">
                  <c:v>27242</c:v>
                </c:pt>
                <c:pt idx="75">
                  <c:v>27255</c:v>
                </c:pt>
                <c:pt idx="76">
                  <c:v>29074</c:v>
                </c:pt>
                <c:pt idx="77">
                  <c:v>25539</c:v>
                </c:pt>
                <c:pt idx="78">
                  <c:v>28215</c:v>
                </c:pt>
                <c:pt idx="79">
                  <c:v>55117</c:v>
                </c:pt>
                <c:pt idx="80">
                  <c:v>44435</c:v>
                </c:pt>
                <c:pt idx="81">
                  <c:v>47808</c:v>
                </c:pt>
                <c:pt idx="82">
                  <c:v>32529</c:v>
                </c:pt>
                <c:pt idx="83">
                  <c:v>43837</c:v>
                </c:pt>
                <c:pt idx="84">
                  <c:v>88327</c:v>
                </c:pt>
                <c:pt idx="85">
                  <c:v>59597</c:v>
                </c:pt>
                <c:pt idx="86">
                  <c:v>62620</c:v>
                </c:pt>
                <c:pt idx="87">
                  <c:v>49416</c:v>
                </c:pt>
                <c:pt idx="88">
                  <c:v>43798</c:v>
                </c:pt>
                <c:pt idx="89">
                  <c:v>61007</c:v>
                </c:pt>
                <c:pt idx="90">
                  <c:v>60030</c:v>
                </c:pt>
                <c:pt idx="91">
                  <c:v>31400</c:v>
                </c:pt>
                <c:pt idx="92">
                  <c:v>28943</c:v>
                </c:pt>
                <c:pt idx="93">
                  <c:v>45683</c:v>
                </c:pt>
                <c:pt idx="94">
                  <c:v>41241</c:v>
                </c:pt>
                <c:pt idx="95">
                  <c:v>34803</c:v>
                </c:pt>
                <c:pt idx="96">
                  <c:v>41446</c:v>
                </c:pt>
                <c:pt idx="97">
                  <c:v>36034</c:v>
                </c:pt>
                <c:pt idx="98">
                  <c:v>54779</c:v>
                </c:pt>
                <c:pt idx="99">
                  <c:v>45804</c:v>
                </c:pt>
                <c:pt idx="100">
                  <c:v>38217</c:v>
                </c:pt>
                <c:pt idx="101">
                  <c:v>36816</c:v>
                </c:pt>
                <c:pt idx="102">
                  <c:v>30279</c:v>
                </c:pt>
                <c:pt idx="103">
                  <c:v>25336</c:v>
                </c:pt>
                <c:pt idx="104">
                  <c:v>33712</c:v>
                </c:pt>
                <c:pt idx="105">
                  <c:v>39233</c:v>
                </c:pt>
                <c:pt idx="106">
                  <c:v>47110</c:v>
                </c:pt>
                <c:pt idx="107">
                  <c:v>56266</c:v>
                </c:pt>
                <c:pt idx="108">
                  <c:v>71750</c:v>
                </c:pt>
                <c:pt idx="109">
                  <c:v>65255</c:v>
                </c:pt>
                <c:pt idx="110">
                  <c:v>49275</c:v>
                </c:pt>
                <c:pt idx="111">
                  <c:v>56256</c:v>
                </c:pt>
                <c:pt idx="112">
                  <c:v>61526</c:v>
                </c:pt>
                <c:pt idx="113">
                  <c:v>70220</c:v>
                </c:pt>
                <c:pt idx="114">
                  <c:v>52226</c:v>
                </c:pt>
                <c:pt idx="115">
                  <c:v>48610</c:v>
                </c:pt>
                <c:pt idx="116">
                  <c:v>44307</c:v>
                </c:pt>
                <c:pt idx="117">
                  <c:v>49999</c:v>
                </c:pt>
                <c:pt idx="118">
                  <c:v>57010</c:v>
                </c:pt>
                <c:pt idx="119">
                  <c:v>41262</c:v>
                </c:pt>
                <c:pt idx="120">
                  <c:v>30057</c:v>
                </c:pt>
                <c:pt idx="121">
                  <c:v>30492</c:v>
                </c:pt>
                <c:pt idx="122">
                  <c:v>40434</c:v>
                </c:pt>
                <c:pt idx="123">
                  <c:v>28545</c:v>
                </c:pt>
                <c:pt idx="124">
                  <c:v>32934</c:v>
                </c:pt>
                <c:pt idx="125">
                  <c:v>33331</c:v>
                </c:pt>
                <c:pt idx="126">
                  <c:v>27232</c:v>
                </c:pt>
                <c:pt idx="127">
                  <c:v>27227</c:v>
                </c:pt>
                <c:pt idx="128">
                  <c:v>27362</c:v>
                </c:pt>
                <c:pt idx="129">
                  <c:v>30541</c:v>
                </c:pt>
                <c:pt idx="130">
                  <c:v>42045</c:v>
                </c:pt>
                <c:pt idx="131">
                  <c:v>28139</c:v>
                </c:pt>
                <c:pt idx="132">
                  <c:v>23612</c:v>
                </c:pt>
                <c:pt idx="133">
                  <c:v>22747</c:v>
                </c:pt>
                <c:pt idx="134">
                  <c:v>28800</c:v>
                </c:pt>
                <c:pt idx="135">
                  <c:v>23287</c:v>
                </c:pt>
                <c:pt idx="136">
                  <c:v>28534</c:v>
                </c:pt>
                <c:pt idx="137">
                  <c:v>41888</c:v>
                </c:pt>
                <c:pt idx="138">
                  <c:v>33468</c:v>
                </c:pt>
                <c:pt idx="139">
                  <c:v>28249</c:v>
                </c:pt>
                <c:pt idx="140">
                  <c:v>25173</c:v>
                </c:pt>
                <c:pt idx="141">
                  <c:v>26672</c:v>
                </c:pt>
                <c:pt idx="142">
                  <c:v>34222</c:v>
                </c:pt>
                <c:pt idx="143">
                  <c:v>28477</c:v>
                </c:pt>
                <c:pt idx="144">
                  <c:v>20317</c:v>
                </c:pt>
                <c:pt idx="145">
                  <c:v>21603</c:v>
                </c:pt>
                <c:pt idx="146">
                  <c:v>24900</c:v>
                </c:pt>
                <c:pt idx="147">
                  <c:v>28044</c:v>
                </c:pt>
                <c:pt idx="148">
                  <c:v>25045</c:v>
                </c:pt>
                <c:pt idx="149">
                  <c:v>31958</c:v>
                </c:pt>
                <c:pt idx="150">
                  <c:v>29617</c:v>
                </c:pt>
                <c:pt idx="151">
                  <c:v>17400</c:v>
                </c:pt>
                <c:pt idx="152">
                  <c:v>22606</c:v>
                </c:pt>
                <c:pt idx="153">
                  <c:v>29515</c:v>
                </c:pt>
                <c:pt idx="154">
                  <c:v>31141</c:v>
                </c:pt>
                <c:pt idx="155">
                  <c:v>17871</c:v>
                </c:pt>
                <c:pt idx="156">
                  <c:v>21922</c:v>
                </c:pt>
                <c:pt idx="157">
                  <c:v>22273</c:v>
                </c:pt>
                <c:pt idx="158">
                  <c:v>37691</c:v>
                </c:pt>
                <c:pt idx="159">
                  <c:v>37814</c:v>
                </c:pt>
                <c:pt idx="160">
                  <c:v>31759</c:v>
                </c:pt>
                <c:pt idx="161">
                  <c:v>33266</c:v>
                </c:pt>
                <c:pt idx="162">
                  <c:v>33847</c:v>
                </c:pt>
                <c:pt idx="163">
                  <c:v>23861</c:v>
                </c:pt>
                <c:pt idx="164">
                  <c:v>23337</c:v>
                </c:pt>
                <c:pt idx="165">
                  <c:v>33006</c:v>
                </c:pt>
                <c:pt idx="166">
                  <c:v>30362</c:v>
                </c:pt>
                <c:pt idx="167">
                  <c:v>28492</c:v>
                </c:pt>
                <c:pt idx="168">
                  <c:v>27450</c:v>
                </c:pt>
                <c:pt idx="169">
                  <c:v>22616</c:v>
                </c:pt>
                <c:pt idx="170">
                  <c:v>22731</c:v>
                </c:pt>
                <c:pt idx="171">
                  <c:v>17976</c:v>
                </c:pt>
                <c:pt idx="172">
                  <c:v>21322</c:v>
                </c:pt>
                <c:pt idx="173">
                  <c:v>33400</c:v>
                </c:pt>
                <c:pt idx="174">
                  <c:v>29135</c:v>
                </c:pt>
                <c:pt idx="175">
                  <c:v>31611</c:v>
                </c:pt>
                <c:pt idx="176">
                  <c:v>34182</c:v>
                </c:pt>
                <c:pt idx="177">
                  <c:v>31026</c:v>
                </c:pt>
                <c:pt idx="178">
                  <c:v>22439</c:v>
                </c:pt>
                <c:pt idx="179">
                  <c:v>18115</c:v>
                </c:pt>
                <c:pt idx="180">
                  <c:v>13316</c:v>
                </c:pt>
                <c:pt idx="181">
                  <c:v>12864</c:v>
                </c:pt>
                <c:pt idx="182">
                  <c:v>15754</c:v>
                </c:pt>
                <c:pt idx="183">
                  <c:v>12139</c:v>
                </c:pt>
                <c:pt idx="184">
                  <c:v>13789</c:v>
                </c:pt>
                <c:pt idx="185">
                  <c:v>13734</c:v>
                </c:pt>
                <c:pt idx="186">
                  <c:v>12532</c:v>
                </c:pt>
                <c:pt idx="187">
                  <c:v>16226</c:v>
                </c:pt>
                <c:pt idx="188">
                  <c:v>21335</c:v>
                </c:pt>
                <c:pt idx="189">
                  <c:v>32945</c:v>
                </c:pt>
                <c:pt idx="190">
                  <c:v>28411</c:v>
                </c:pt>
                <c:pt idx="191">
                  <c:v>25267</c:v>
                </c:pt>
                <c:pt idx="192">
                  <c:v>51510</c:v>
                </c:pt>
                <c:pt idx="193">
                  <c:v>26596</c:v>
                </c:pt>
                <c:pt idx="194">
                  <c:v>26832</c:v>
                </c:pt>
                <c:pt idx="195">
                  <c:v>21765</c:v>
                </c:pt>
                <c:pt idx="196">
                  <c:v>29303</c:v>
                </c:pt>
                <c:pt idx="197">
                  <c:v>52347</c:v>
                </c:pt>
                <c:pt idx="198">
                  <c:v>30268</c:v>
                </c:pt>
                <c:pt idx="199">
                  <c:v>21147</c:v>
                </c:pt>
                <c:pt idx="200">
                  <c:v>24668</c:v>
                </c:pt>
                <c:pt idx="201">
                  <c:v>34903</c:v>
                </c:pt>
                <c:pt idx="202">
                  <c:v>23658</c:v>
                </c:pt>
                <c:pt idx="203">
                  <c:v>17274</c:v>
                </c:pt>
                <c:pt idx="204">
                  <c:v>22563</c:v>
                </c:pt>
                <c:pt idx="205">
                  <c:v>14625</c:v>
                </c:pt>
                <c:pt idx="206">
                  <c:v>12699</c:v>
                </c:pt>
                <c:pt idx="207">
                  <c:v>18561</c:v>
                </c:pt>
                <c:pt idx="208">
                  <c:v>19723</c:v>
                </c:pt>
                <c:pt idx="209">
                  <c:v>16907</c:v>
                </c:pt>
                <c:pt idx="210">
                  <c:v>17520</c:v>
                </c:pt>
                <c:pt idx="211">
                  <c:v>12540</c:v>
                </c:pt>
                <c:pt idx="212">
                  <c:v>15437</c:v>
                </c:pt>
                <c:pt idx="213">
                  <c:v>23184</c:v>
                </c:pt>
                <c:pt idx="214">
                  <c:v>17588</c:v>
                </c:pt>
                <c:pt idx="215">
                  <c:v>11776</c:v>
                </c:pt>
                <c:pt idx="216">
                  <c:v>14586</c:v>
                </c:pt>
                <c:pt idx="217">
                  <c:v>11955</c:v>
                </c:pt>
                <c:pt idx="218">
                  <c:v>14313</c:v>
                </c:pt>
                <c:pt idx="219">
                  <c:v>13092</c:v>
                </c:pt>
                <c:pt idx="220">
                  <c:v>15802</c:v>
                </c:pt>
                <c:pt idx="221">
                  <c:v>18723</c:v>
                </c:pt>
                <c:pt idx="222">
                  <c:v>26437</c:v>
                </c:pt>
                <c:pt idx="223">
                  <c:v>19044</c:v>
                </c:pt>
                <c:pt idx="224">
                  <c:v>32284</c:v>
                </c:pt>
                <c:pt idx="225" formatCode="#,##0_ ;\-#,##0\ ">
                  <c:v>52247</c:v>
                </c:pt>
                <c:pt idx="226">
                  <c:v>28493</c:v>
                </c:pt>
                <c:pt idx="227">
                  <c:v>23777</c:v>
                </c:pt>
                <c:pt idx="228">
                  <c:v>56844</c:v>
                </c:pt>
                <c:pt idx="229">
                  <c:v>54236</c:v>
                </c:pt>
                <c:pt idx="230">
                  <c:v>41842</c:v>
                </c:pt>
                <c:pt idx="231">
                  <c:v>37095</c:v>
                </c:pt>
                <c:pt idx="232">
                  <c:v>30576</c:v>
                </c:pt>
                <c:pt idx="233">
                  <c:v>27477</c:v>
                </c:pt>
                <c:pt idx="234">
                  <c:v>21618</c:v>
                </c:pt>
                <c:pt idx="235">
                  <c:v>15038</c:v>
                </c:pt>
                <c:pt idx="236">
                  <c:v>19111</c:v>
                </c:pt>
                <c:pt idx="237">
                  <c:v>24093</c:v>
                </c:pt>
                <c:pt idx="238">
                  <c:v>19410</c:v>
                </c:pt>
                <c:pt idx="239">
                  <c:v>15763</c:v>
                </c:pt>
                <c:pt idx="240">
                  <c:v>15437</c:v>
                </c:pt>
                <c:pt idx="241">
                  <c:v>14139</c:v>
                </c:pt>
                <c:pt idx="242">
                  <c:v>14651</c:v>
                </c:pt>
                <c:pt idx="243">
                  <c:v>18849</c:v>
                </c:pt>
                <c:pt idx="244">
                  <c:v>16093</c:v>
                </c:pt>
                <c:pt idx="245">
                  <c:v>24250</c:v>
                </c:pt>
                <c:pt idx="246">
                  <c:v>31240</c:v>
                </c:pt>
                <c:pt idx="247">
                  <c:v>21702</c:v>
                </c:pt>
                <c:pt idx="248">
                  <c:v>25896</c:v>
                </c:pt>
                <c:pt idx="249">
                  <c:v>33869</c:v>
                </c:pt>
                <c:pt idx="250">
                  <c:v>23745</c:v>
                </c:pt>
                <c:pt idx="251">
                  <c:v>18884</c:v>
                </c:pt>
                <c:pt idx="252">
                  <c:v>19855</c:v>
                </c:pt>
                <c:pt idx="253">
                  <c:v>14198</c:v>
                </c:pt>
                <c:pt idx="254">
                  <c:v>18466</c:v>
                </c:pt>
                <c:pt idx="255">
                  <c:v>14903</c:v>
                </c:pt>
                <c:pt idx="256">
                  <c:v>16658</c:v>
                </c:pt>
                <c:pt idx="257">
                  <c:v>22085</c:v>
                </c:pt>
                <c:pt idx="258">
                  <c:v>21288</c:v>
                </c:pt>
                <c:pt idx="259">
                  <c:v>18723</c:v>
                </c:pt>
                <c:pt idx="260">
                  <c:v>17630</c:v>
                </c:pt>
                <c:pt idx="261">
                  <c:v>26163</c:v>
                </c:pt>
                <c:pt idx="262">
                  <c:v>23289</c:v>
                </c:pt>
                <c:pt idx="263">
                  <c:v>21791</c:v>
                </c:pt>
                <c:pt idx="264">
                  <c:v>22760</c:v>
                </c:pt>
                <c:pt idx="265">
                  <c:v>16515</c:v>
                </c:pt>
                <c:pt idx="266">
                  <c:v>16828</c:v>
                </c:pt>
                <c:pt idx="267">
                  <c:v>16495</c:v>
                </c:pt>
                <c:pt idx="268">
                  <c:v>16238</c:v>
                </c:pt>
                <c:pt idx="269">
                  <c:v>17890</c:v>
                </c:pt>
                <c:pt idx="270">
                  <c:v>20891</c:v>
                </c:pt>
                <c:pt idx="271">
                  <c:v>15083</c:v>
                </c:pt>
                <c:pt idx="272">
                  <c:v>16174</c:v>
                </c:pt>
                <c:pt idx="273">
                  <c:v>20928</c:v>
                </c:pt>
                <c:pt idx="274">
                  <c:v>17597</c:v>
                </c:pt>
                <c:pt idx="275">
                  <c:v>15201</c:v>
                </c:pt>
                <c:pt idx="276">
                  <c:v>20124</c:v>
                </c:pt>
                <c:pt idx="277">
                  <c:v>15478</c:v>
                </c:pt>
                <c:pt idx="278">
                  <c:v>27086</c:v>
                </c:pt>
                <c:pt idx="279">
                  <c:v>35849</c:v>
                </c:pt>
                <c:pt idx="280">
                  <c:v>27253</c:v>
                </c:pt>
                <c:pt idx="281">
                  <c:v>39668</c:v>
                </c:pt>
                <c:pt idx="282">
                  <c:v>48828</c:v>
                </c:pt>
                <c:pt idx="283">
                  <c:v>42071</c:v>
                </c:pt>
                <c:pt idx="284">
                  <c:v>47584</c:v>
                </c:pt>
                <c:pt idx="285">
                  <c:v>50870</c:v>
                </c:pt>
                <c:pt idx="286">
                  <c:v>27234</c:v>
                </c:pt>
                <c:pt idx="287">
                  <c:v>22192</c:v>
                </c:pt>
                <c:pt idx="288">
                  <c:v>37109</c:v>
                </c:pt>
                <c:pt idx="289">
                  <c:v>22975</c:v>
                </c:pt>
                <c:pt idx="290">
                  <c:v>33939</c:v>
                </c:pt>
                <c:pt idx="291">
                  <c:v>16770</c:v>
                </c:pt>
                <c:pt idx="292">
                  <c:v>15910</c:v>
                </c:pt>
                <c:pt idx="293">
                  <c:v>23457</c:v>
                </c:pt>
                <c:pt idx="294">
                  <c:v>31858</c:v>
                </c:pt>
                <c:pt idx="295">
                  <c:v>19528</c:v>
                </c:pt>
                <c:pt idx="296">
                  <c:v>23104</c:v>
                </c:pt>
                <c:pt idx="297">
                  <c:v>37808</c:v>
                </c:pt>
                <c:pt idx="298">
                  <c:v>22500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0-4E57-9141-88A35041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85312"/>
        <c:axId val="124286848"/>
      </c:barChart>
      <c:catAx>
        <c:axId val="12428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4286848"/>
        <c:crosses val="autoZero"/>
        <c:auto val="1"/>
        <c:lblAlgn val="ctr"/>
        <c:lblOffset val="100"/>
        <c:noMultiLvlLbl val="0"/>
      </c:catAx>
      <c:valAx>
        <c:axId val="1242868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42853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4736</xdr:colOff>
      <xdr:row>3</xdr:row>
      <xdr:rowOff>11596</xdr:rowOff>
    </xdr:from>
    <xdr:to>
      <xdr:col>23</xdr:col>
      <xdr:colOff>149225</xdr:colOff>
      <xdr:row>34</xdr:row>
      <xdr:rowOff>63500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1">
  <a:themeElements>
    <a:clrScheme name="FD farv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4002B"/>
      </a:accent1>
      <a:accent2>
        <a:srgbClr val="76232F"/>
      </a:accent2>
      <a:accent3>
        <a:srgbClr val="7FA9AE"/>
      </a:accent3>
      <a:accent4>
        <a:srgbClr val="253746"/>
      </a:accent4>
      <a:accent5>
        <a:srgbClr val="708753"/>
      </a:accent5>
      <a:accent6>
        <a:srgbClr val="3F4444"/>
      </a:accent6>
      <a:hlink>
        <a:srgbClr val="0563C1"/>
      </a:hlink>
      <a:folHlink>
        <a:srgbClr val="954F72"/>
      </a:folHlink>
    </a:clrScheme>
    <a:fontScheme name="FD tek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5"/>
  <sheetViews>
    <sheetView zoomScaleNormal="100" workbookViewId="0">
      <selection activeCell="D6" sqref="B6:D6"/>
    </sheetView>
  </sheetViews>
  <sheetFormatPr defaultRowHeight="12.75" x14ac:dyDescent="0.2"/>
  <cols>
    <col min="2" max="2" width="10.42578125" customWidth="1"/>
    <col min="3" max="3" width="17" customWidth="1"/>
    <col min="4" max="4" width="17.5703125" style="1" customWidth="1"/>
    <col min="8" max="8" width="12" customWidth="1"/>
    <col min="9" max="9" width="12.7109375" bestFit="1" customWidth="1"/>
    <col min="10" max="10" width="16.5703125" customWidth="1"/>
  </cols>
  <sheetData>
    <row r="2" spans="2:4" ht="25.5" x14ac:dyDescent="0.35">
      <c r="B2" s="15" t="s">
        <v>20</v>
      </c>
    </row>
    <row r="3" spans="2:4" ht="23.25" x14ac:dyDescent="0.35">
      <c r="B3" s="5"/>
    </row>
    <row r="5" spans="2:4" x14ac:dyDescent="0.2">
      <c r="B5" s="6" t="s">
        <v>14</v>
      </c>
      <c r="C5" s="6" t="s">
        <v>15</v>
      </c>
      <c r="D5" s="7" t="s">
        <v>11</v>
      </c>
    </row>
    <row r="6" spans="2:4" x14ac:dyDescent="0.2">
      <c r="B6" s="8">
        <v>2020</v>
      </c>
      <c r="C6" s="8" t="s">
        <v>4</v>
      </c>
      <c r="D6" s="4">
        <v>20922</v>
      </c>
    </row>
    <row r="7" spans="2:4" x14ac:dyDescent="0.2">
      <c r="B7" s="8">
        <v>2020</v>
      </c>
      <c r="C7" s="8" t="s">
        <v>3</v>
      </c>
      <c r="D7" s="4">
        <v>22500</v>
      </c>
    </row>
    <row r="8" spans="2:4" x14ac:dyDescent="0.2">
      <c r="B8" s="8">
        <v>2020</v>
      </c>
      <c r="C8" s="8" t="s">
        <v>2</v>
      </c>
      <c r="D8" s="4">
        <v>37808</v>
      </c>
    </row>
    <row r="9" spans="2:4" x14ac:dyDescent="0.2">
      <c r="B9" s="8">
        <v>2020</v>
      </c>
      <c r="C9" s="8" t="s">
        <v>1</v>
      </c>
      <c r="D9" s="3">
        <v>23104</v>
      </c>
    </row>
    <row r="10" spans="2:4" x14ac:dyDescent="0.2">
      <c r="B10" s="8">
        <v>2020</v>
      </c>
      <c r="C10" s="8" t="s">
        <v>0</v>
      </c>
      <c r="D10" s="3">
        <v>19528</v>
      </c>
    </row>
    <row r="11" spans="2:4" x14ac:dyDescent="0.2">
      <c r="B11" s="8">
        <v>2020</v>
      </c>
      <c r="C11" s="8" t="s">
        <v>10</v>
      </c>
      <c r="D11" s="4">
        <v>31858</v>
      </c>
    </row>
    <row r="12" spans="2:4" x14ac:dyDescent="0.2">
      <c r="B12" s="8">
        <v>2020</v>
      </c>
      <c r="C12" s="8" t="s">
        <v>9</v>
      </c>
      <c r="D12" s="4">
        <v>23457</v>
      </c>
    </row>
    <row r="13" spans="2:4" x14ac:dyDescent="0.2">
      <c r="B13" s="8">
        <v>2020</v>
      </c>
      <c r="C13" s="8" t="s">
        <v>17</v>
      </c>
      <c r="D13" s="4">
        <v>15910</v>
      </c>
    </row>
    <row r="14" spans="2:4" x14ac:dyDescent="0.2">
      <c r="B14" s="8">
        <v>2020</v>
      </c>
      <c r="C14" s="8" t="s">
        <v>7</v>
      </c>
      <c r="D14" s="4">
        <v>16770</v>
      </c>
    </row>
    <row r="15" spans="2:4" x14ac:dyDescent="0.2">
      <c r="B15" s="8">
        <v>2020</v>
      </c>
      <c r="C15" s="8" t="s">
        <v>6</v>
      </c>
      <c r="D15" s="3">
        <v>33939</v>
      </c>
    </row>
    <row r="16" spans="2:4" x14ac:dyDescent="0.2">
      <c r="B16" s="8">
        <v>2020</v>
      </c>
      <c r="C16" s="8" t="s">
        <v>5</v>
      </c>
      <c r="D16" s="3">
        <v>22975</v>
      </c>
    </row>
    <row r="17" spans="2:6" x14ac:dyDescent="0.2">
      <c r="B17" s="8">
        <v>2020</v>
      </c>
      <c r="C17" s="8" t="s">
        <v>12</v>
      </c>
      <c r="D17" s="4">
        <v>37109</v>
      </c>
    </row>
    <row r="18" spans="2:6" x14ac:dyDescent="0.2">
      <c r="B18" s="8">
        <v>2019</v>
      </c>
      <c r="C18" s="8" t="s">
        <v>4</v>
      </c>
      <c r="D18" s="4">
        <v>22192</v>
      </c>
    </row>
    <row r="19" spans="2:6" x14ac:dyDescent="0.2">
      <c r="B19" s="8">
        <v>2019</v>
      </c>
      <c r="C19" s="8" t="s">
        <v>3</v>
      </c>
      <c r="D19" s="4">
        <v>27234</v>
      </c>
    </row>
    <row r="20" spans="2:6" x14ac:dyDescent="0.2">
      <c r="B20" s="8">
        <v>2019</v>
      </c>
      <c r="C20" s="8" t="s">
        <v>2</v>
      </c>
      <c r="D20" s="4">
        <v>50870</v>
      </c>
    </row>
    <row r="21" spans="2:6" x14ac:dyDescent="0.2">
      <c r="B21" s="8">
        <v>2019</v>
      </c>
      <c r="C21" s="8" t="s">
        <v>1</v>
      </c>
      <c r="D21" s="4">
        <v>47584</v>
      </c>
    </row>
    <row r="22" spans="2:6" x14ac:dyDescent="0.2">
      <c r="B22" s="8">
        <v>2019</v>
      </c>
      <c r="C22" s="8" t="s">
        <v>0</v>
      </c>
      <c r="D22" s="4">
        <v>42071</v>
      </c>
    </row>
    <row r="23" spans="2:6" x14ac:dyDescent="0.2">
      <c r="B23" s="8">
        <v>2019</v>
      </c>
      <c r="C23" s="8" t="s">
        <v>10</v>
      </c>
      <c r="D23" s="4">
        <v>48828</v>
      </c>
    </row>
    <row r="24" spans="2:6" x14ac:dyDescent="0.2">
      <c r="B24" s="8">
        <v>2019</v>
      </c>
      <c r="C24" s="8" t="s">
        <v>9</v>
      </c>
      <c r="D24" s="4">
        <v>39668</v>
      </c>
    </row>
    <row r="25" spans="2:6" x14ac:dyDescent="0.2">
      <c r="B25" s="8">
        <v>2019</v>
      </c>
      <c r="C25" s="8" t="s">
        <v>17</v>
      </c>
      <c r="D25" s="4">
        <v>27253</v>
      </c>
    </row>
    <row r="26" spans="2:6" x14ac:dyDescent="0.2">
      <c r="B26" s="8">
        <v>2019</v>
      </c>
      <c r="C26" s="8" t="s">
        <v>7</v>
      </c>
      <c r="D26" s="4">
        <v>35849</v>
      </c>
    </row>
    <row r="27" spans="2:6" x14ac:dyDescent="0.2">
      <c r="B27" s="8">
        <v>2019</v>
      </c>
      <c r="C27" s="8" t="s">
        <v>24</v>
      </c>
      <c r="D27" s="4">
        <v>27086</v>
      </c>
    </row>
    <row r="28" spans="2:6" x14ac:dyDescent="0.2">
      <c r="B28" s="8">
        <v>2019</v>
      </c>
      <c r="C28" s="8" t="s">
        <v>5</v>
      </c>
      <c r="D28" s="4">
        <v>15478</v>
      </c>
    </row>
    <row r="29" spans="2:6" x14ac:dyDescent="0.2">
      <c r="B29" s="8">
        <v>2019</v>
      </c>
      <c r="C29" s="8" t="s">
        <v>23</v>
      </c>
      <c r="D29" s="4">
        <v>20124</v>
      </c>
      <c r="F29" s="1"/>
    </row>
    <row r="30" spans="2:6" x14ac:dyDescent="0.2">
      <c r="B30" s="8">
        <v>2018</v>
      </c>
      <c r="C30" s="8" t="s">
        <v>4</v>
      </c>
      <c r="D30" s="4">
        <v>15201</v>
      </c>
    </row>
    <row r="31" spans="2:6" x14ac:dyDescent="0.2">
      <c r="B31" s="8">
        <v>2018</v>
      </c>
      <c r="C31" s="8" t="s">
        <v>3</v>
      </c>
      <c r="D31" s="3">
        <v>17597</v>
      </c>
    </row>
    <row r="32" spans="2:6" x14ac:dyDescent="0.2">
      <c r="B32" s="8">
        <v>2018</v>
      </c>
      <c r="C32" s="8" t="s">
        <v>2</v>
      </c>
      <c r="D32" s="4">
        <v>20928</v>
      </c>
      <c r="F32" s="3"/>
    </row>
    <row r="33" spans="2:4" x14ac:dyDescent="0.2">
      <c r="B33" s="8">
        <v>2018</v>
      </c>
      <c r="C33" s="8" t="s">
        <v>1</v>
      </c>
      <c r="D33" s="4">
        <v>16174</v>
      </c>
    </row>
    <row r="34" spans="2:4" x14ac:dyDescent="0.2">
      <c r="B34" s="8">
        <v>2018</v>
      </c>
      <c r="C34" s="8" t="s">
        <v>0</v>
      </c>
      <c r="D34" s="4">
        <v>15083</v>
      </c>
    </row>
    <row r="35" spans="2:4" x14ac:dyDescent="0.2">
      <c r="B35" s="8">
        <v>2018</v>
      </c>
      <c r="C35" s="8" t="s">
        <v>10</v>
      </c>
      <c r="D35" s="3">
        <v>20891</v>
      </c>
    </row>
    <row r="36" spans="2:4" x14ac:dyDescent="0.2">
      <c r="B36" s="8">
        <v>2018</v>
      </c>
      <c r="C36" s="8" t="s">
        <v>9</v>
      </c>
      <c r="D36" s="3">
        <v>17890</v>
      </c>
    </row>
    <row r="37" spans="2:4" x14ac:dyDescent="0.2">
      <c r="B37" s="8">
        <v>2018</v>
      </c>
      <c r="C37" s="8" t="s">
        <v>8</v>
      </c>
      <c r="D37" s="4">
        <v>16238</v>
      </c>
    </row>
    <row r="38" spans="2:4" x14ac:dyDescent="0.2">
      <c r="B38" s="8">
        <v>2018</v>
      </c>
      <c r="C38" s="8" t="s">
        <v>7</v>
      </c>
      <c r="D38" s="4">
        <v>16495</v>
      </c>
    </row>
    <row r="39" spans="2:4" x14ac:dyDescent="0.2">
      <c r="B39" s="8">
        <v>2018</v>
      </c>
      <c r="C39" s="8" t="s">
        <v>6</v>
      </c>
      <c r="D39" s="4">
        <v>16828</v>
      </c>
    </row>
    <row r="40" spans="2:4" x14ac:dyDescent="0.2">
      <c r="B40" s="8">
        <v>2018</v>
      </c>
      <c r="C40" s="8" t="s">
        <v>5</v>
      </c>
      <c r="D40" s="3">
        <v>16515</v>
      </c>
    </row>
    <row r="41" spans="2:4" x14ac:dyDescent="0.2">
      <c r="B41" s="8">
        <v>2018</v>
      </c>
      <c r="C41" s="8" t="s">
        <v>12</v>
      </c>
      <c r="D41" s="3">
        <v>22760</v>
      </c>
    </row>
    <row r="42" spans="2:4" x14ac:dyDescent="0.2">
      <c r="B42" s="8">
        <v>2017</v>
      </c>
      <c r="C42" s="8" t="s">
        <v>4</v>
      </c>
      <c r="D42" s="4">
        <v>21791</v>
      </c>
    </row>
    <row r="43" spans="2:4" x14ac:dyDescent="0.2">
      <c r="B43" s="8">
        <v>2017</v>
      </c>
      <c r="C43" s="8" t="s">
        <v>21</v>
      </c>
      <c r="D43" s="4">
        <v>23289</v>
      </c>
    </row>
    <row r="44" spans="2:4" x14ac:dyDescent="0.2">
      <c r="B44" s="8">
        <v>2017</v>
      </c>
      <c r="C44" s="8" t="s">
        <v>2</v>
      </c>
      <c r="D44" s="3">
        <v>26163</v>
      </c>
    </row>
    <row r="45" spans="2:4" x14ac:dyDescent="0.2">
      <c r="B45" s="8">
        <v>2017</v>
      </c>
      <c r="C45" s="8" t="s">
        <v>1</v>
      </c>
      <c r="D45" s="3">
        <v>17630</v>
      </c>
    </row>
    <row r="46" spans="2:4" x14ac:dyDescent="0.2">
      <c r="B46" s="8">
        <v>2017</v>
      </c>
      <c r="C46" s="8" t="s">
        <v>0</v>
      </c>
      <c r="D46" s="4">
        <v>18723</v>
      </c>
    </row>
    <row r="47" spans="2:4" x14ac:dyDescent="0.2">
      <c r="B47" s="8">
        <v>2017</v>
      </c>
      <c r="C47" s="8" t="s">
        <v>10</v>
      </c>
      <c r="D47" s="4">
        <v>21288</v>
      </c>
    </row>
    <row r="48" spans="2:4" x14ac:dyDescent="0.2">
      <c r="B48" s="8">
        <v>2017</v>
      </c>
      <c r="C48" s="8" t="s">
        <v>9</v>
      </c>
      <c r="D48" s="4">
        <v>22085</v>
      </c>
    </row>
    <row r="49" spans="2:4" x14ac:dyDescent="0.2">
      <c r="B49" s="8">
        <v>2017</v>
      </c>
      <c r="C49" s="8" t="s">
        <v>8</v>
      </c>
      <c r="D49" s="4">
        <v>16658</v>
      </c>
    </row>
    <row r="50" spans="2:4" x14ac:dyDescent="0.2">
      <c r="B50" s="8">
        <v>2017</v>
      </c>
      <c r="C50" s="8" t="s">
        <v>7</v>
      </c>
      <c r="D50" s="4">
        <v>14903</v>
      </c>
    </row>
    <row r="51" spans="2:4" x14ac:dyDescent="0.2">
      <c r="B51" s="19">
        <v>2017</v>
      </c>
      <c r="C51" s="8" t="s">
        <v>6</v>
      </c>
      <c r="D51" s="4">
        <v>18466</v>
      </c>
    </row>
    <row r="52" spans="2:4" x14ac:dyDescent="0.2">
      <c r="B52" s="19">
        <v>2017</v>
      </c>
      <c r="C52" s="8" t="s">
        <v>5</v>
      </c>
      <c r="D52" s="4">
        <v>14198</v>
      </c>
    </row>
    <row r="53" spans="2:4" x14ac:dyDescent="0.2">
      <c r="B53" s="19">
        <v>2017</v>
      </c>
      <c r="C53" s="8" t="s">
        <v>12</v>
      </c>
      <c r="D53" s="3">
        <v>19855</v>
      </c>
    </row>
    <row r="54" spans="2:4" x14ac:dyDescent="0.2">
      <c r="B54" s="8">
        <v>2016</v>
      </c>
      <c r="C54" s="8" t="s">
        <v>4</v>
      </c>
      <c r="D54" s="4">
        <v>18884</v>
      </c>
    </row>
    <row r="55" spans="2:4" x14ac:dyDescent="0.2">
      <c r="B55" s="8">
        <v>2016</v>
      </c>
      <c r="C55" s="8" t="s">
        <v>3</v>
      </c>
      <c r="D55" s="4">
        <v>23745</v>
      </c>
    </row>
    <row r="56" spans="2:4" x14ac:dyDescent="0.2">
      <c r="B56" s="8">
        <v>2016</v>
      </c>
      <c r="C56" s="8" t="s">
        <v>2</v>
      </c>
      <c r="D56" s="4">
        <v>33869</v>
      </c>
    </row>
    <row r="57" spans="2:4" x14ac:dyDescent="0.2">
      <c r="B57" s="8">
        <v>2016</v>
      </c>
      <c r="C57" s="8" t="s">
        <v>1</v>
      </c>
      <c r="D57" s="4">
        <v>25896</v>
      </c>
    </row>
    <row r="58" spans="2:4" x14ac:dyDescent="0.2">
      <c r="B58" s="8">
        <v>2016</v>
      </c>
      <c r="C58" s="8" t="s">
        <v>0</v>
      </c>
      <c r="D58" s="4">
        <v>21702</v>
      </c>
    </row>
    <row r="59" spans="2:4" x14ac:dyDescent="0.2">
      <c r="B59" s="8">
        <v>2016</v>
      </c>
      <c r="C59" s="8" t="s">
        <v>10</v>
      </c>
      <c r="D59" s="4">
        <v>31240</v>
      </c>
    </row>
    <row r="60" spans="2:4" x14ac:dyDescent="0.2">
      <c r="B60" s="8">
        <v>2016</v>
      </c>
      <c r="C60" s="8" t="s">
        <v>9</v>
      </c>
      <c r="D60" s="4">
        <v>24250</v>
      </c>
    </row>
    <row r="61" spans="2:4" x14ac:dyDescent="0.2">
      <c r="B61" s="8">
        <v>2016</v>
      </c>
      <c r="C61" s="8" t="s">
        <v>8</v>
      </c>
      <c r="D61" s="4">
        <v>16093</v>
      </c>
    </row>
    <row r="62" spans="2:4" x14ac:dyDescent="0.2">
      <c r="B62" s="8">
        <v>2016</v>
      </c>
      <c r="C62" s="8" t="s">
        <v>7</v>
      </c>
      <c r="D62" s="4">
        <v>18849</v>
      </c>
    </row>
    <row r="63" spans="2:4" x14ac:dyDescent="0.2">
      <c r="B63" s="8">
        <v>2016</v>
      </c>
      <c r="C63" s="8" t="s">
        <v>6</v>
      </c>
      <c r="D63" s="4">
        <v>14651</v>
      </c>
    </row>
    <row r="64" spans="2:4" x14ac:dyDescent="0.2">
      <c r="B64" s="8">
        <v>2016</v>
      </c>
      <c r="C64" s="8" t="s">
        <v>5</v>
      </c>
      <c r="D64" s="4">
        <v>14139</v>
      </c>
    </row>
    <row r="65" spans="2:4" x14ac:dyDescent="0.2">
      <c r="B65" s="8">
        <v>2016</v>
      </c>
      <c r="C65" s="8" t="s">
        <v>12</v>
      </c>
      <c r="D65" s="4">
        <v>15437</v>
      </c>
    </row>
    <row r="66" spans="2:4" x14ac:dyDescent="0.2">
      <c r="B66" s="8">
        <v>2015</v>
      </c>
      <c r="C66" s="8" t="s">
        <v>4</v>
      </c>
      <c r="D66" s="4">
        <v>15763</v>
      </c>
    </row>
    <row r="67" spans="2:4" x14ac:dyDescent="0.2">
      <c r="B67" s="8">
        <v>2015</v>
      </c>
      <c r="C67" s="8" t="s">
        <v>3</v>
      </c>
      <c r="D67" s="3">
        <v>19410</v>
      </c>
    </row>
    <row r="68" spans="2:4" x14ac:dyDescent="0.2">
      <c r="B68" s="8">
        <v>2015</v>
      </c>
      <c r="C68" s="8" t="s">
        <v>2</v>
      </c>
      <c r="D68" s="4">
        <v>24093</v>
      </c>
    </row>
    <row r="69" spans="2:4" x14ac:dyDescent="0.2">
      <c r="B69" s="8">
        <v>2015</v>
      </c>
      <c r="C69" s="8" t="s">
        <v>1</v>
      </c>
      <c r="D69" s="4">
        <v>19111</v>
      </c>
    </row>
    <row r="70" spans="2:4" x14ac:dyDescent="0.2">
      <c r="B70" s="8">
        <v>2015</v>
      </c>
      <c r="C70" s="8" t="s">
        <v>0</v>
      </c>
      <c r="D70" s="4">
        <v>15038</v>
      </c>
    </row>
    <row r="71" spans="2:4" x14ac:dyDescent="0.2">
      <c r="B71" s="8">
        <v>2015</v>
      </c>
      <c r="C71" s="8" t="s">
        <v>10</v>
      </c>
      <c r="D71" s="4">
        <v>21618</v>
      </c>
    </row>
    <row r="72" spans="2:4" x14ac:dyDescent="0.2">
      <c r="B72" s="8">
        <v>2015</v>
      </c>
      <c r="C72" s="8" t="s">
        <v>9</v>
      </c>
      <c r="D72" s="4">
        <v>27477</v>
      </c>
    </row>
    <row r="73" spans="2:4" x14ac:dyDescent="0.2">
      <c r="B73" s="8">
        <v>2015</v>
      </c>
      <c r="C73" s="8" t="s">
        <v>8</v>
      </c>
      <c r="D73" s="4">
        <v>30576</v>
      </c>
    </row>
    <row r="74" spans="2:4" x14ac:dyDescent="0.2">
      <c r="B74" s="8">
        <v>2015</v>
      </c>
      <c r="C74" s="8" t="s">
        <v>7</v>
      </c>
      <c r="D74" s="4">
        <v>37095</v>
      </c>
    </row>
    <row r="75" spans="2:4" x14ac:dyDescent="0.2">
      <c r="B75" s="8">
        <v>2015</v>
      </c>
      <c r="C75" s="8" t="s">
        <v>6</v>
      </c>
      <c r="D75" s="4">
        <v>41842</v>
      </c>
    </row>
    <row r="76" spans="2:4" x14ac:dyDescent="0.2">
      <c r="B76" s="8">
        <v>2015</v>
      </c>
      <c r="C76" s="8" t="s">
        <v>5</v>
      </c>
      <c r="D76" s="4">
        <v>54236</v>
      </c>
    </row>
    <row r="77" spans="2:4" x14ac:dyDescent="0.2">
      <c r="B77" s="8">
        <v>2015</v>
      </c>
      <c r="C77" s="8" t="s">
        <v>12</v>
      </c>
      <c r="D77" s="3">
        <v>56844</v>
      </c>
    </row>
    <row r="78" spans="2:4" x14ac:dyDescent="0.2">
      <c r="B78" s="8">
        <v>2014</v>
      </c>
      <c r="C78" s="8" t="s">
        <v>4</v>
      </c>
      <c r="D78" s="4">
        <v>23777</v>
      </c>
    </row>
    <row r="79" spans="2:4" x14ac:dyDescent="0.2">
      <c r="B79" s="8">
        <v>2014</v>
      </c>
      <c r="C79" s="8" t="s">
        <v>3</v>
      </c>
      <c r="D79" s="4">
        <v>28493</v>
      </c>
    </row>
    <row r="80" spans="2:4" ht="13.5" x14ac:dyDescent="0.25">
      <c r="B80" s="8">
        <v>2014</v>
      </c>
      <c r="C80" s="8" t="s">
        <v>18</v>
      </c>
      <c r="D80" s="18">
        <v>52247</v>
      </c>
    </row>
    <row r="81" spans="2:8" x14ac:dyDescent="0.2">
      <c r="B81" s="8">
        <v>2014</v>
      </c>
      <c r="C81" s="8" t="s">
        <v>1</v>
      </c>
      <c r="D81" s="3">
        <v>32284</v>
      </c>
    </row>
    <row r="82" spans="2:8" x14ac:dyDescent="0.2">
      <c r="B82" s="2">
        <v>2014</v>
      </c>
      <c r="C82" s="8" t="s">
        <v>0</v>
      </c>
      <c r="D82" s="3">
        <v>19044</v>
      </c>
    </row>
    <row r="83" spans="2:8" x14ac:dyDescent="0.2">
      <c r="B83" s="2">
        <v>2014</v>
      </c>
      <c r="C83" s="8" t="s">
        <v>10</v>
      </c>
      <c r="D83" s="3">
        <v>26437</v>
      </c>
    </row>
    <row r="84" spans="2:8" x14ac:dyDescent="0.2">
      <c r="B84" s="8">
        <v>2014</v>
      </c>
      <c r="C84" s="8" t="s">
        <v>9</v>
      </c>
      <c r="D84" s="4">
        <v>18723</v>
      </c>
    </row>
    <row r="85" spans="2:8" x14ac:dyDescent="0.2">
      <c r="B85" s="8">
        <v>2014</v>
      </c>
      <c r="C85" s="8" t="s">
        <v>8</v>
      </c>
      <c r="D85" s="4">
        <v>15802</v>
      </c>
    </row>
    <row r="86" spans="2:8" x14ac:dyDescent="0.2">
      <c r="B86" s="8">
        <v>2014</v>
      </c>
      <c r="C86" s="8" t="s">
        <v>7</v>
      </c>
      <c r="D86" s="4">
        <v>13092</v>
      </c>
    </row>
    <row r="87" spans="2:8" x14ac:dyDescent="0.2">
      <c r="B87" s="8">
        <v>2014</v>
      </c>
      <c r="C87" s="8" t="s">
        <v>6</v>
      </c>
      <c r="D87" s="4">
        <v>14313</v>
      </c>
    </row>
    <row r="88" spans="2:8" x14ac:dyDescent="0.2">
      <c r="B88" s="8">
        <v>2014</v>
      </c>
      <c r="C88" s="8" t="s">
        <v>5</v>
      </c>
      <c r="D88" s="4">
        <v>11955</v>
      </c>
    </row>
    <row r="89" spans="2:8" ht="16.5" x14ac:dyDescent="0.3">
      <c r="B89" s="8">
        <v>2014</v>
      </c>
      <c r="C89" s="8" t="s">
        <v>12</v>
      </c>
      <c r="D89" s="4">
        <v>14586</v>
      </c>
      <c r="H89" s="13"/>
    </row>
    <row r="90" spans="2:8" x14ac:dyDescent="0.2">
      <c r="B90" s="8">
        <v>2013</v>
      </c>
      <c r="C90" s="8" t="s">
        <v>4</v>
      </c>
      <c r="D90" s="4">
        <v>11776</v>
      </c>
    </row>
    <row r="91" spans="2:8" x14ac:dyDescent="0.2">
      <c r="B91" s="8">
        <v>2013</v>
      </c>
      <c r="C91" s="8" t="s">
        <v>3</v>
      </c>
      <c r="D91" s="4">
        <v>17588</v>
      </c>
    </row>
    <row r="92" spans="2:8" x14ac:dyDescent="0.2">
      <c r="B92" s="8">
        <v>2013</v>
      </c>
      <c r="C92" s="8" t="s">
        <v>2</v>
      </c>
      <c r="D92" s="12">
        <v>23184</v>
      </c>
    </row>
    <row r="93" spans="2:8" x14ac:dyDescent="0.2">
      <c r="B93" s="8">
        <v>2013</v>
      </c>
      <c r="C93" s="8" t="s">
        <v>1</v>
      </c>
      <c r="D93" s="4">
        <v>15437</v>
      </c>
    </row>
    <row r="94" spans="2:8" x14ac:dyDescent="0.2">
      <c r="B94" s="8">
        <v>2013</v>
      </c>
      <c r="C94" s="8" t="s">
        <v>0</v>
      </c>
      <c r="D94" s="4">
        <v>12540</v>
      </c>
    </row>
    <row r="95" spans="2:8" x14ac:dyDescent="0.2">
      <c r="B95" s="8">
        <v>2013</v>
      </c>
      <c r="C95" s="8" t="s">
        <v>10</v>
      </c>
      <c r="D95" s="4">
        <v>17520</v>
      </c>
    </row>
    <row r="96" spans="2:8" x14ac:dyDescent="0.2">
      <c r="B96" s="8">
        <v>2013</v>
      </c>
      <c r="C96" s="8" t="s">
        <v>9</v>
      </c>
      <c r="D96" s="4">
        <v>16907</v>
      </c>
      <c r="F96" s="1"/>
    </row>
    <row r="97" spans="2:6" x14ac:dyDescent="0.2">
      <c r="B97" s="8">
        <v>2013</v>
      </c>
      <c r="C97" s="8" t="s">
        <v>8</v>
      </c>
      <c r="D97" s="4">
        <v>19723</v>
      </c>
    </row>
    <row r="98" spans="2:6" ht="16.5" x14ac:dyDescent="0.3">
      <c r="B98" s="8">
        <v>2013</v>
      </c>
      <c r="C98" s="8" t="s">
        <v>7</v>
      </c>
      <c r="D98" s="4">
        <v>18561</v>
      </c>
      <c r="F98" s="11"/>
    </row>
    <row r="99" spans="2:6" x14ac:dyDescent="0.2">
      <c r="B99" s="8">
        <v>2013</v>
      </c>
      <c r="C99" s="8" t="s">
        <v>6</v>
      </c>
      <c r="D99" s="4">
        <v>12699</v>
      </c>
    </row>
    <row r="100" spans="2:6" x14ac:dyDescent="0.2">
      <c r="B100" s="8">
        <v>2013</v>
      </c>
      <c r="C100" s="8" t="s">
        <v>5</v>
      </c>
      <c r="D100" s="14">
        <v>14625</v>
      </c>
    </row>
    <row r="101" spans="2:6" x14ac:dyDescent="0.2">
      <c r="B101" s="8">
        <v>2013</v>
      </c>
      <c r="C101" s="8" t="s">
        <v>12</v>
      </c>
      <c r="D101" s="4">
        <v>22563</v>
      </c>
    </row>
    <row r="102" spans="2:6" x14ac:dyDescent="0.2">
      <c r="B102" s="8">
        <v>2012</v>
      </c>
      <c r="C102" s="8" t="s">
        <v>4</v>
      </c>
      <c r="D102" s="12">
        <v>17274</v>
      </c>
    </row>
    <row r="103" spans="2:6" x14ac:dyDescent="0.2">
      <c r="B103" s="8">
        <v>2012</v>
      </c>
      <c r="C103" s="8" t="s">
        <v>3</v>
      </c>
      <c r="D103" s="12">
        <v>23658</v>
      </c>
    </row>
    <row r="104" spans="2:6" x14ac:dyDescent="0.2">
      <c r="B104" s="8">
        <v>2012</v>
      </c>
      <c r="C104" s="8" t="s">
        <v>2</v>
      </c>
      <c r="D104" s="12">
        <v>34903</v>
      </c>
    </row>
    <row r="105" spans="2:6" x14ac:dyDescent="0.2">
      <c r="B105" s="8">
        <v>2012</v>
      </c>
      <c r="C105" s="8" t="s">
        <v>1</v>
      </c>
      <c r="D105" s="4">
        <v>24668</v>
      </c>
    </row>
    <row r="106" spans="2:6" x14ac:dyDescent="0.2">
      <c r="B106" s="8">
        <v>2012</v>
      </c>
      <c r="C106" s="8" t="s">
        <v>0</v>
      </c>
      <c r="D106" s="4">
        <v>21147</v>
      </c>
    </row>
    <row r="107" spans="2:6" x14ac:dyDescent="0.2">
      <c r="B107" s="8">
        <v>2012</v>
      </c>
      <c r="C107" s="8" t="s">
        <v>10</v>
      </c>
      <c r="D107" s="4">
        <v>30268</v>
      </c>
    </row>
    <row r="108" spans="2:6" x14ac:dyDescent="0.2">
      <c r="B108" s="8">
        <v>2012</v>
      </c>
      <c r="C108" s="8" t="s">
        <v>9</v>
      </c>
      <c r="D108" s="4">
        <v>52347</v>
      </c>
    </row>
    <row r="109" spans="2:6" x14ac:dyDescent="0.2">
      <c r="B109" s="8">
        <v>2012</v>
      </c>
      <c r="C109" s="8" t="s">
        <v>8</v>
      </c>
      <c r="D109" s="4">
        <v>29303</v>
      </c>
    </row>
    <row r="110" spans="2:6" x14ac:dyDescent="0.2">
      <c r="B110" s="8">
        <v>2012</v>
      </c>
      <c r="C110" s="8" t="s">
        <v>7</v>
      </c>
      <c r="D110" s="4">
        <v>21765</v>
      </c>
    </row>
    <row r="111" spans="2:6" x14ac:dyDescent="0.2">
      <c r="B111" s="8">
        <v>2012</v>
      </c>
      <c r="C111" s="8" t="s">
        <v>6</v>
      </c>
      <c r="D111" s="4">
        <v>26832</v>
      </c>
    </row>
    <row r="112" spans="2:6" x14ac:dyDescent="0.2">
      <c r="B112" s="8">
        <v>2012</v>
      </c>
      <c r="C112" s="8" t="s">
        <v>5</v>
      </c>
      <c r="D112" s="4">
        <v>26596</v>
      </c>
    </row>
    <row r="113" spans="1:9" x14ac:dyDescent="0.2">
      <c r="A113" s="9"/>
      <c r="B113" s="8">
        <v>2012</v>
      </c>
      <c r="C113" s="8" t="s">
        <v>12</v>
      </c>
      <c r="D113" s="4">
        <v>51510</v>
      </c>
    </row>
    <row r="114" spans="1:9" x14ac:dyDescent="0.2">
      <c r="B114" s="8">
        <v>2011</v>
      </c>
      <c r="C114" s="8" t="s">
        <v>4</v>
      </c>
      <c r="D114" s="4">
        <v>25267</v>
      </c>
    </row>
    <row r="115" spans="1:9" x14ac:dyDescent="0.2">
      <c r="B115" s="8">
        <v>2011</v>
      </c>
      <c r="C115" s="8" t="s">
        <v>3</v>
      </c>
      <c r="D115" s="4">
        <v>28411</v>
      </c>
    </row>
    <row r="116" spans="1:9" x14ac:dyDescent="0.2">
      <c r="B116" s="8">
        <v>2011</v>
      </c>
      <c r="C116" s="8" t="s">
        <v>18</v>
      </c>
      <c r="D116" s="4">
        <v>32945</v>
      </c>
    </row>
    <row r="117" spans="1:9" x14ac:dyDescent="0.2">
      <c r="B117" s="8">
        <v>2011</v>
      </c>
      <c r="C117" s="8" t="s">
        <v>1</v>
      </c>
      <c r="D117" s="4">
        <v>21335</v>
      </c>
      <c r="I117" s="9"/>
    </row>
    <row r="118" spans="1:9" x14ac:dyDescent="0.2">
      <c r="B118" s="8">
        <v>2011</v>
      </c>
      <c r="C118" s="8" t="s">
        <v>0</v>
      </c>
      <c r="D118" s="4">
        <v>16226</v>
      </c>
    </row>
    <row r="119" spans="1:9" s="9" customFormat="1" x14ac:dyDescent="0.2">
      <c r="A119"/>
      <c r="B119" s="8">
        <v>2011</v>
      </c>
      <c r="C119" s="8" t="s">
        <v>10</v>
      </c>
      <c r="D119" s="4">
        <v>12532</v>
      </c>
      <c r="E119"/>
      <c r="F119"/>
      <c r="G119"/>
    </row>
    <row r="120" spans="1:9" s="9" customFormat="1" x14ac:dyDescent="0.2">
      <c r="A120"/>
      <c r="B120" s="8">
        <v>2011</v>
      </c>
      <c r="C120" s="8" t="s">
        <v>9</v>
      </c>
      <c r="D120" s="4">
        <v>13734</v>
      </c>
      <c r="E120"/>
      <c r="F120"/>
      <c r="G120"/>
    </row>
    <row r="121" spans="1:9" s="9" customFormat="1" x14ac:dyDescent="0.2">
      <c r="A121"/>
      <c r="B121" s="8">
        <v>2011</v>
      </c>
      <c r="C121" s="8" t="s">
        <v>17</v>
      </c>
      <c r="D121" s="4">
        <v>13789</v>
      </c>
      <c r="E121"/>
      <c r="G121"/>
    </row>
    <row r="122" spans="1:9" x14ac:dyDescent="0.2">
      <c r="A122" s="9"/>
      <c r="B122" s="8">
        <v>2011</v>
      </c>
      <c r="C122" s="8" t="s">
        <v>7</v>
      </c>
      <c r="D122" s="4">
        <v>12139</v>
      </c>
      <c r="F122" s="9"/>
    </row>
    <row r="123" spans="1:9" x14ac:dyDescent="0.2">
      <c r="A123" s="9"/>
      <c r="B123" s="8">
        <v>2011</v>
      </c>
      <c r="C123" s="8" t="s">
        <v>6</v>
      </c>
      <c r="D123" s="4">
        <v>15754</v>
      </c>
      <c r="F123" s="9"/>
    </row>
    <row r="124" spans="1:9" x14ac:dyDescent="0.2">
      <c r="A124" s="9"/>
      <c r="B124" s="8">
        <v>2011</v>
      </c>
      <c r="C124" s="8" t="s">
        <v>5</v>
      </c>
      <c r="D124" s="4">
        <v>12864</v>
      </c>
    </row>
    <row r="125" spans="1:9" x14ac:dyDescent="0.2">
      <c r="B125" s="8">
        <v>2011</v>
      </c>
      <c r="C125" s="8" t="s">
        <v>12</v>
      </c>
      <c r="D125" s="4">
        <v>13316</v>
      </c>
    </row>
    <row r="126" spans="1:9" x14ac:dyDescent="0.2">
      <c r="B126" s="8">
        <v>2010</v>
      </c>
      <c r="C126" s="8" t="s">
        <v>4</v>
      </c>
      <c r="D126" s="3">
        <v>18115</v>
      </c>
    </row>
    <row r="127" spans="1:9" x14ac:dyDescent="0.2">
      <c r="B127" s="8">
        <v>2010</v>
      </c>
      <c r="C127" s="8" t="s">
        <v>3</v>
      </c>
      <c r="D127" s="3">
        <v>22439</v>
      </c>
    </row>
    <row r="128" spans="1:9" x14ac:dyDescent="0.2">
      <c r="B128" s="8">
        <v>2010</v>
      </c>
      <c r="C128" s="8" t="s">
        <v>2</v>
      </c>
      <c r="D128" s="3">
        <v>31026</v>
      </c>
    </row>
    <row r="129" spans="2:10" x14ac:dyDescent="0.2">
      <c r="B129" s="8">
        <v>2010</v>
      </c>
      <c r="C129" s="8" t="s">
        <v>1</v>
      </c>
      <c r="D129" s="4">
        <v>34182</v>
      </c>
    </row>
    <row r="130" spans="2:10" x14ac:dyDescent="0.2">
      <c r="B130" s="8">
        <v>2010</v>
      </c>
      <c r="C130" s="8" t="s">
        <v>0</v>
      </c>
      <c r="D130" s="4">
        <v>31611</v>
      </c>
    </row>
    <row r="131" spans="2:10" x14ac:dyDescent="0.2">
      <c r="B131" s="8">
        <v>2010</v>
      </c>
      <c r="C131" s="8" t="s">
        <v>10</v>
      </c>
      <c r="D131" s="4">
        <v>29135</v>
      </c>
    </row>
    <row r="132" spans="2:10" x14ac:dyDescent="0.2">
      <c r="B132" s="8">
        <v>2010</v>
      </c>
      <c r="C132" s="8" t="s">
        <v>9</v>
      </c>
      <c r="D132" s="4">
        <f>16578+16822</f>
        <v>33400</v>
      </c>
      <c r="H132" s="10"/>
      <c r="I132" s="10"/>
      <c r="J132" s="10"/>
    </row>
    <row r="133" spans="2:10" x14ac:dyDescent="0.2">
      <c r="B133" s="8">
        <v>2010</v>
      </c>
      <c r="C133" s="8" t="s">
        <v>8</v>
      </c>
      <c r="D133" s="4">
        <v>21322</v>
      </c>
      <c r="H133" s="9"/>
      <c r="I133" s="9"/>
      <c r="J133" s="9"/>
    </row>
    <row r="134" spans="2:10" x14ac:dyDescent="0.2">
      <c r="B134" s="8">
        <v>2010</v>
      </c>
      <c r="C134" s="8" t="s">
        <v>7</v>
      </c>
      <c r="D134" s="4">
        <v>17976</v>
      </c>
      <c r="H134" s="9"/>
      <c r="I134" s="9"/>
      <c r="J134" s="9"/>
    </row>
    <row r="135" spans="2:10" x14ac:dyDescent="0.2">
      <c r="B135" s="8">
        <v>2010</v>
      </c>
      <c r="C135" s="8" t="s">
        <v>6</v>
      </c>
      <c r="D135" s="4">
        <f>11419+11312</f>
        <v>22731</v>
      </c>
      <c r="H135" s="10"/>
      <c r="I135" s="10"/>
      <c r="J135" s="10"/>
    </row>
    <row r="136" spans="2:10" x14ac:dyDescent="0.2">
      <c r="B136" s="8">
        <v>2010</v>
      </c>
      <c r="C136" s="8" t="s">
        <v>5</v>
      </c>
      <c r="D136" s="4">
        <v>22616</v>
      </c>
      <c r="H136" s="10"/>
      <c r="I136" s="10"/>
      <c r="J136" s="10"/>
    </row>
    <row r="137" spans="2:10" x14ac:dyDescent="0.2">
      <c r="B137" s="8">
        <v>2010</v>
      </c>
      <c r="C137" s="8" t="s">
        <v>12</v>
      </c>
      <c r="D137" s="4">
        <v>27450</v>
      </c>
      <c r="H137" s="10"/>
      <c r="I137" s="10"/>
      <c r="J137" s="10"/>
    </row>
    <row r="138" spans="2:10" x14ac:dyDescent="0.2">
      <c r="B138" s="8">
        <v>2009</v>
      </c>
      <c r="C138" s="8" t="s">
        <v>4</v>
      </c>
      <c r="D138" s="4">
        <f>16019+12473</f>
        <v>28492</v>
      </c>
      <c r="H138" s="10"/>
      <c r="I138" s="10"/>
      <c r="J138" s="10"/>
    </row>
    <row r="139" spans="2:10" x14ac:dyDescent="0.2">
      <c r="B139" s="8">
        <v>2009</v>
      </c>
      <c r="C139" s="8" t="s">
        <v>3</v>
      </c>
      <c r="D139" s="4">
        <f>14875+15487</f>
        <v>30362</v>
      </c>
      <c r="H139" s="10"/>
    </row>
    <row r="140" spans="2:10" x14ac:dyDescent="0.2">
      <c r="B140" s="8">
        <v>2009</v>
      </c>
      <c r="C140" s="8" t="s">
        <v>2</v>
      </c>
      <c r="D140" s="4">
        <f>14035+18971</f>
        <v>33006</v>
      </c>
    </row>
    <row r="141" spans="2:10" x14ac:dyDescent="0.2">
      <c r="B141" s="8">
        <v>2009</v>
      </c>
      <c r="C141" s="8" t="s">
        <v>1</v>
      </c>
      <c r="D141" s="4">
        <f>9946+13391</f>
        <v>23337</v>
      </c>
      <c r="I141" s="10"/>
      <c r="J141" s="10"/>
    </row>
    <row r="142" spans="2:10" x14ac:dyDescent="0.2">
      <c r="B142" s="8">
        <v>2009</v>
      </c>
      <c r="C142" s="8" t="s">
        <v>0</v>
      </c>
      <c r="D142" s="4">
        <f>11001+12860</f>
        <v>23861</v>
      </c>
      <c r="I142" s="10"/>
      <c r="J142" s="10"/>
    </row>
    <row r="143" spans="2:10" x14ac:dyDescent="0.2">
      <c r="B143" s="8">
        <v>2009</v>
      </c>
      <c r="C143" s="8" t="s">
        <v>10</v>
      </c>
      <c r="D143" s="4">
        <f>17118+16729</f>
        <v>33847</v>
      </c>
      <c r="I143" s="10"/>
      <c r="J143" s="10"/>
    </row>
    <row r="144" spans="2:10" x14ac:dyDescent="0.2">
      <c r="B144" s="8">
        <v>2009</v>
      </c>
      <c r="C144" s="8" t="s">
        <v>9</v>
      </c>
      <c r="D144" s="4">
        <f>14980+18286</f>
        <v>33266</v>
      </c>
      <c r="I144" s="10"/>
      <c r="J144" s="10"/>
    </row>
    <row r="145" spans="2:9" x14ac:dyDescent="0.2">
      <c r="B145" s="8">
        <v>2009</v>
      </c>
      <c r="C145" s="8" t="s">
        <v>8</v>
      </c>
      <c r="D145" s="4">
        <v>31759</v>
      </c>
    </row>
    <row r="146" spans="2:9" x14ac:dyDescent="0.2">
      <c r="B146" s="8">
        <v>2009</v>
      </c>
      <c r="C146" s="2" t="s">
        <v>7</v>
      </c>
      <c r="D146" s="4">
        <v>37814</v>
      </c>
    </row>
    <row r="147" spans="2:9" x14ac:dyDescent="0.2">
      <c r="B147" s="8">
        <v>2009</v>
      </c>
      <c r="C147" s="2" t="s">
        <v>6</v>
      </c>
      <c r="D147" s="4">
        <v>37691</v>
      </c>
    </row>
    <row r="148" spans="2:9" x14ac:dyDescent="0.2">
      <c r="B148" s="8">
        <v>2009</v>
      </c>
      <c r="C148" s="2" t="s">
        <v>5</v>
      </c>
      <c r="D148" s="4">
        <v>22273</v>
      </c>
    </row>
    <row r="149" spans="2:9" x14ac:dyDescent="0.2">
      <c r="B149" s="8">
        <v>2009</v>
      </c>
      <c r="C149" s="2" t="s">
        <v>12</v>
      </c>
      <c r="D149" s="4">
        <v>21922</v>
      </c>
      <c r="I149" s="1"/>
    </row>
    <row r="150" spans="2:9" x14ac:dyDescent="0.2">
      <c r="B150" s="8">
        <v>2008</v>
      </c>
      <c r="C150" s="8" t="s">
        <v>4</v>
      </c>
      <c r="D150" s="4">
        <v>17871</v>
      </c>
    </row>
    <row r="151" spans="2:9" x14ac:dyDescent="0.2">
      <c r="B151" s="8">
        <v>2008</v>
      </c>
      <c r="C151" s="8" t="s">
        <v>3</v>
      </c>
      <c r="D151" s="4">
        <v>31141</v>
      </c>
    </row>
    <row r="152" spans="2:9" x14ac:dyDescent="0.2">
      <c r="B152" s="8">
        <v>2008</v>
      </c>
      <c r="C152" s="8" t="s">
        <v>2</v>
      </c>
      <c r="D152" s="4">
        <v>29515</v>
      </c>
    </row>
    <row r="153" spans="2:9" x14ac:dyDescent="0.2">
      <c r="B153" s="8">
        <v>2008</v>
      </c>
      <c r="C153" s="8" t="s">
        <v>1</v>
      </c>
      <c r="D153" s="4">
        <f>10004+12602</f>
        <v>22606</v>
      </c>
    </row>
    <row r="154" spans="2:9" x14ac:dyDescent="0.2">
      <c r="B154" s="8">
        <v>2008</v>
      </c>
      <c r="C154" s="8" t="s">
        <v>0</v>
      </c>
      <c r="D154" s="4">
        <f>8951+8449</f>
        <v>17400</v>
      </c>
    </row>
    <row r="155" spans="2:9" x14ac:dyDescent="0.2">
      <c r="B155" s="8">
        <v>2008</v>
      </c>
      <c r="C155" s="8" t="s">
        <v>10</v>
      </c>
      <c r="D155" s="4">
        <v>29617</v>
      </c>
    </row>
    <row r="156" spans="2:9" x14ac:dyDescent="0.2">
      <c r="B156" s="8">
        <v>2008</v>
      </c>
      <c r="C156" s="8" t="s">
        <v>9</v>
      </c>
      <c r="D156" s="4">
        <v>31958</v>
      </c>
    </row>
    <row r="157" spans="2:9" x14ac:dyDescent="0.2">
      <c r="B157" s="8">
        <v>2008</v>
      </c>
      <c r="C157" s="8" t="s">
        <v>8</v>
      </c>
      <c r="D157" s="4">
        <v>25045</v>
      </c>
    </row>
    <row r="158" spans="2:9" x14ac:dyDescent="0.2">
      <c r="B158" s="8">
        <v>2008</v>
      </c>
      <c r="C158" s="8" t="s">
        <v>7</v>
      </c>
      <c r="D158" s="4">
        <v>28044</v>
      </c>
    </row>
    <row r="159" spans="2:9" x14ac:dyDescent="0.2">
      <c r="B159" s="8">
        <v>2008</v>
      </c>
      <c r="C159" s="8" t="s">
        <v>6</v>
      </c>
      <c r="D159" s="4">
        <v>24900</v>
      </c>
    </row>
    <row r="160" spans="2:9" x14ac:dyDescent="0.2">
      <c r="B160" s="2">
        <v>2008</v>
      </c>
      <c r="C160" s="2" t="s">
        <v>5</v>
      </c>
      <c r="D160" s="3">
        <v>21603</v>
      </c>
    </row>
    <row r="161" spans="2:4" x14ac:dyDescent="0.2">
      <c r="B161" s="2">
        <v>2008</v>
      </c>
      <c r="C161" s="2" t="s">
        <v>12</v>
      </c>
      <c r="D161" s="3">
        <v>20317</v>
      </c>
    </row>
    <row r="162" spans="2:4" x14ac:dyDescent="0.2">
      <c r="B162" s="2">
        <v>2007</v>
      </c>
      <c r="C162" s="2" t="s">
        <v>4</v>
      </c>
      <c r="D162" s="3">
        <v>28477</v>
      </c>
    </row>
    <row r="163" spans="2:4" x14ac:dyDescent="0.2">
      <c r="B163" s="2">
        <v>2007</v>
      </c>
      <c r="C163" s="2" t="s">
        <v>3</v>
      </c>
      <c r="D163" s="3">
        <v>34222</v>
      </c>
    </row>
    <row r="164" spans="2:4" x14ac:dyDescent="0.2">
      <c r="B164" s="2">
        <v>2007</v>
      </c>
      <c r="C164" s="2" t="s">
        <v>2</v>
      </c>
      <c r="D164" s="3">
        <v>26672</v>
      </c>
    </row>
    <row r="165" spans="2:4" x14ac:dyDescent="0.2">
      <c r="B165" s="2">
        <v>2007</v>
      </c>
      <c r="C165" s="2" t="s">
        <v>1</v>
      </c>
      <c r="D165" s="3">
        <v>25173</v>
      </c>
    </row>
    <row r="166" spans="2:4" x14ac:dyDescent="0.2">
      <c r="B166" s="2">
        <v>2007</v>
      </c>
      <c r="C166" s="2" t="s">
        <v>0</v>
      </c>
      <c r="D166" s="3">
        <v>28249</v>
      </c>
    </row>
    <row r="167" spans="2:4" x14ac:dyDescent="0.2">
      <c r="B167" s="2">
        <v>2007</v>
      </c>
      <c r="C167" s="2" t="s">
        <v>10</v>
      </c>
      <c r="D167" s="3">
        <v>33468</v>
      </c>
    </row>
    <row r="168" spans="2:4" x14ac:dyDescent="0.2">
      <c r="B168" s="2">
        <v>2007</v>
      </c>
      <c r="C168" s="2" t="s">
        <v>13</v>
      </c>
      <c r="D168" s="3">
        <v>41888</v>
      </c>
    </row>
    <row r="169" spans="2:4" x14ac:dyDescent="0.2">
      <c r="B169" s="2">
        <v>2007</v>
      </c>
      <c r="C169" s="2" t="s">
        <v>8</v>
      </c>
      <c r="D169" s="3">
        <v>28534</v>
      </c>
    </row>
    <row r="170" spans="2:4" x14ac:dyDescent="0.2">
      <c r="B170" s="2">
        <v>2007</v>
      </c>
      <c r="C170" s="2" t="s">
        <v>7</v>
      </c>
      <c r="D170" s="3">
        <v>23287</v>
      </c>
    </row>
    <row r="171" spans="2:4" x14ac:dyDescent="0.2">
      <c r="B171" s="2">
        <v>2007</v>
      </c>
      <c r="C171" s="2" t="s">
        <v>6</v>
      </c>
      <c r="D171" s="3">
        <v>28800</v>
      </c>
    </row>
    <row r="172" spans="2:4" x14ac:dyDescent="0.2">
      <c r="B172" s="2">
        <v>2007</v>
      </c>
      <c r="C172" s="2" t="s">
        <v>5</v>
      </c>
      <c r="D172" s="3">
        <v>22747</v>
      </c>
    </row>
    <row r="173" spans="2:4" x14ac:dyDescent="0.2">
      <c r="B173" s="2">
        <v>2007</v>
      </c>
      <c r="C173" s="2" t="s">
        <v>12</v>
      </c>
      <c r="D173" s="3">
        <v>23612</v>
      </c>
    </row>
    <row r="174" spans="2:4" x14ac:dyDescent="0.2">
      <c r="B174" s="2">
        <v>2006</v>
      </c>
      <c r="C174" s="2" t="s">
        <v>4</v>
      </c>
      <c r="D174" s="3">
        <v>28139</v>
      </c>
    </row>
    <row r="175" spans="2:4" x14ac:dyDescent="0.2">
      <c r="B175" s="2">
        <v>2006</v>
      </c>
      <c r="C175" s="2" t="s">
        <v>3</v>
      </c>
      <c r="D175" s="3">
        <v>42045</v>
      </c>
    </row>
    <row r="176" spans="2:4" x14ac:dyDescent="0.2">
      <c r="B176" s="2">
        <v>2006</v>
      </c>
      <c r="C176" s="2" t="s">
        <v>2</v>
      </c>
      <c r="D176" s="3">
        <v>30541</v>
      </c>
    </row>
    <row r="177" spans="2:4" x14ac:dyDescent="0.2">
      <c r="B177" s="2">
        <v>2006</v>
      </c>
      <c r="C177" s="2" t="s">
        <v>1</v>
      </c>
      <c r="D177" s="3">
        <v>27362</v>
      </c>
    </row>
    <row r="178" spans="2:4" x14ac:dyDescent="0.2">
      <c r="B178" s="2">
        <v>2006</v>
      </c>
      <c r="C178" s="2" t="s">
        <v>0</v>
      </c>
      <c r="D178" s="4">
        <v>27227</v>
      </c>
    </row>
    <row r="179" spans="2:4" x14ac:dyDescent="0.2">
      <c r="B179" s="2">
        <v>2006</v>
      </c>
      <c r="C179" s="2" t="s">
        <v>10</v>
      </c>
      <c r="D179" s="3">
        <v>27232</v>
      </c>
    </row>
    <row r="180" spans="2:4" x14ac:dyDescent="0.2">
      <c r="B180" s="2">
        <v>2006</v>
      </c>
      <c r="C180" s="2" t="s">
        <v>9</v>
      </c>
      <c r="D180" s="3">
        <v>33331</v>
      </c>
    </row>
    <row r="181" spans="2:4" x14ac:dyDescent="0.2">
      <c r="B181" s="2">
        <v>2006</v>
      </c>
      <c r="C181" s="2" t="s">
        <v>8</v>
      </c>
      <c r="D181" s="3">
        <v>32934</v>
      </c>
    </row>
    <row r="182" spans="2:4" x14ac:dyDescent="0.2">
      <c r="B182" s="2">
        <v>2006</v>
      </c>
      <c r="C182" s="2" t="s">
        <v>7</v>
      </c>
      <c r="D182" s="3">
        <v>28545</v>
      </c>
    </row>
    <row r="183" spans="2:4" x14ac:dyDescent="0.2">
      <c r="B183" s="2">
        <v>2006</v>
      </c>
      <c r="C183" s="2" t="s">
        <v>6</v>
      </c>
      <c r="D183" s="3">
        <v>40434</v>
      </c>
    </row>
    <row r="184" spans="2:4" x14ac:dyDescent="0.2">
      <c r="B184" s="2">
        <v>2006</v>
      </c>
      <c r="C184" s="2" t="s">
        <v>5</v>
      </c>
      <c r="D184" s="3">
        <v>30492</v>
      </c>
    </row>
    <row r="185" spans="2:4" x14ac:dyDescent="0.2">
      <c r="B185" s="2">
        <v>2006</v>
      </c>
      <c r="C185" s="2" t="s">
        <v>12</v>
      </c>
      <c r="D185" s="3">
        <v>30057</v>
      </c>
    </row>
    <row r="186" spans="2:4" x14ac:dyDescent="0.2">
      <c r="B186" s="2">
        <v>2005</v>
      </c>
      <c r="C186" s="2" t="s">
        <v>4</v>
      </c>
      <c r="D186" s="3">
        <v>41262</v>
      </c>
    </row>
    <row r="187" spans="2:4" x14ac:dyDescent="0.2">
      <c r="B187" s="2">
        <v>2005</v>
      </c>
      <c r="C187" s="2" t="s">
        <v>3</v>
      </c>
      <c r="D187" s="3">
        <v>57010</v>
      </c>
    </row>
    <row r="188" spans="2:4" x14ac:dyDescent="0.2">
      <c r="B188" s="2">
        <v>2005</v>
      </c>
      <c r="C188" s="2" t="s">
        <v>2</v>
      </c>
      <c r="D188" s="3">
        <v>49999</v>
      </c>
    </row>
    <row r="189" spans="2:4" x14ac:dyDescent="0.2">
      <c r="B189" s="2">
        <v>2005</v>
      </c>
      <c r="C189" s="2" t="s">
        <v>1</v>
      </c>
      <c r="D189" s="3">
        <v>44307</v>
      </c>
    </row>
    <row r="190" spans="2:4" x14ac:dyDescent="0.2">
      <c r="B190" s="2">
        <v>2005</v>
      </c>
      <c r="C190" s="2" t="s">
        <v>0</v>
      </c>
      <c r="D190" s="3">
        <v>48610</v>
      </c>
    </row>
    <row r="191" spans="2:4" x14ac:dyDescent="0.2">
      <c r="B191" s="2">
        <v>2005</v>
      </c>
      <c r="C191" s="2" t="s">
        <v>10</v>
      </c>
      <c r="D191" s="3">
        <v>52226</v>
      </c>
    </row>
    <row r="192" spans="2:4" x14ac:dyDescent="0.2">
      <c r="B192" s="2">
        <v>2005</v>
      </c>
      <c r="C192" s="2" t="s">
        <v>9</v>
      </c>
      <c r="D192" s="3">
        <v>70220</v>
      </c>
    </row>
    <row r="193" spans="2:4" x14ac:dyDescent="0.2">
      <c r="B193" s="2">
        <v>2005</v>
      </c>
      <c r="C193" s="2" t="s">
        <v>8</v>
      </c>
      <c r="D193" s="3">
        <v>61526</v>
      </c>
    </row>
    <row r="194" spans="2:4" x14ac:dyDescent="0.2">
      <c r="B194" s="2">
        <v>2005</v>
      </c>
      <c r="C194" s="2" t="s">
        <v>7</v>
      </c>
      <c r="D194" s="3">
        <v>56256</v>
      </c>
    </row>
    <row r="195" spans="2:4" x14ac:dyDescent="0.2">
      <c r="B195" s="2">
        <v>2005</v>
      </c>
      <c r="C195" s="2" t="s">
        <v>6</v>
      </c>
      <c r="D195" s="3">
        <v>49275</v>
      </c>
    </row>
    <row r="196" spans="2:4" x14ac:dyDescent="0.2">
      <c r="B196" s="2">
        <v>2005</v>
      </c>
      <c r="C196" s="2" t="s">
        <v>5</v>
      </c>
      <c r="D196" s="3">
        <v>65255</v>
      </c>
    </row>
    <row r="197" spans="2:4" x14ac:dyDescent="0.2">
      <c r="B197" s="2">
        <v>2005</v>
      </c>
      <c r="C197" s="2" t="s">
        <v>12</v>
      </c>
      <c r="D197" s="3">
        <v>71750</v>
      </c>
    </row>
    <row r="198" spans="2:4" x14ac:dyDescent="0.2">
      <c r="B198" s="2">
        <v>2004</v>
      </c>
      <c r="C198" s="2" t="s">
        <v>4</v>
      </c>
      <c r="D198" s="3">
        <v>56266</v>
      </c>
    </row>
    <row r="199" spans="2:4" x14ac:dyDescent="0.2">
      <c r="B199" s="2">
        <v>2004</v>
      </c>
      <c r="C199" s="2" t="s">
        <v>3</v>
      </c>
      <c r="D199" s="3">
        <v>47110</v>
      </c>
    </row>
    <row r="200" spans="2:4" x14ac:dyDescent="0.2">
      <c r="B200" s="2">
        <v>2004</v>
      </c>
      <c r="C200" s="2" t="s">
        <v>2</v>
      </c>
      <c r="D200" s="3">
        <v>39233</v>
      </c>
    </row>
    <row r="201" spans="2:4" x14ac:dyDescent="0.2">
      <c r="B201" s="2">
        <v>2004</v>
      </c>
      <c r="C201" s="2" t="s">
        <v>1</v>
      </c>
      <c r="D201" s="3">
        <v>33712</v>
      </c>
    </row>
    <row r="202" spans="2:4" x14ac:dyDescent="0.2">
      <c r="B202" s="2">
        <v>2004</v>
      </c>
      <c r="C202" s="2" t="s">
        <v>0</v>
      </c>
      <c r="D202" s="3">
        <v>25336</v>
      </c>
    </row>
    <row r="203" spans="2:4" x14ac:dyDescent="0.2">
      <c r="B203" s="2">
        <v>2004</v>
      </c>
      <c r="C203" s="2" t="s">
        <v>10</v>
      </c>
      <c r="D203" s="3">
        <v>30279</v>
      </c>
    </row>
    <row r="204" spans="2:4" x14ac:dyDescent="0.2">
      <c r="B204" s="2">
        <v>2004</v>
      </c>
      <c r="C204" s="2" t="s">
        <v>9</v>
      </c>
      <c r="D204" s="3">
        <v>36816</v>
      </c>
    </row>
    <row r="205" spans="2:4" x14ac:dyDescent="0.2">
      <c r="B205" s="2">
        <v>2004</v>
      </c>
      <c r="C205" s="2" t="s">
        <v>8</v>
      </c>
      <c r="D205" s="3">
        <v>38217</v>
      </c>
    </row>
    <row r="206" spans="2:4" x14ac:dyDescent="0.2">
      <c r="B206" s="2">
        <v>2004</v>
      </c>
      <c r="C206" s="2" t="s">
        <v>7</v>
      </c>
      <c r="D206" s="3">
        <v>45804</v>
      </c>
    </row>
    <row r="207" spans="2:4" x14ac:dyDescent="0.2">
      <c r="B207" s="2">
        <v>2004</v>
      </c>
      <c r="C207" s="2" t="s">
        <v>6</v>
      </c>
      <c r="D207" s="3">
        <v>54779</v>
      </c>
    </row>
    <row r="208" spans="2:4" x14ac:dyDescent="0.2">
      <c r="B208" s="2">
        <v>2004</v>
      </c>
      <c r="C208" s="2" t="s">
        <v>5</v>
      </c>
      <c r="D208" s="3">
        <v>36034</v>
      </c>
    </row>
    <row r="209" spans="2:4" x14ac:dyDescent="0.2">
      <c r="B209" s="2">
        <v>2004</v>
      </c>
      <c r="C209" s="2" t="s">
        <v>12</v>
      </c>
      <c r="D209" s="3">
        <v>41446</v>
      </c>
    </row>
    <row r="210" spans="2:4" x14ac:dyDescent="0.2">
      <c r="B210" s="2">
        <v>2003</v>
      </c>
      <c r="C210" s="2" t="s">
        <v>4</v>
      </c>
      <c r="D210" s="3">
        <v>34803</v>
      </c>
    </row>
    <row r="211" spans="2:4" x14ac:dyDescent="0.2">
      <c r="B211" s="2">
        <v>2003</v>
      </c>
      <c r="C211" s="2" t="s">
        <v>3</v>
      </c>
      <c r="D211" s="3">
        <v>41241</v>
      </c>
    </row>
    <row r="212" spans="2:4" x14ac:dyDescent="0.2">
      <c r="B212" s="2">
        <v>2003</v>
      </c>
      <c r="C212" s="2" t="s">
        <v>2</v>
      </c>
      <c r="D212" s="3">
        <v>45683</v>
      </c>
    </row>
    <row r="213" spans="2:4" x14ac:dyDescent="0.2">
      <c r="B213" s="2">
        <v>2003</v>
      </c>
      <c r="C213" s="2" t="s">
        <v>1</v>
      </c>
      <c r="D213" s="3">
        <v>28943</v>
      </c>
    </row>
    <row r="214" spans="2:4" x14ac:dyDescent="0.2">
      <c r="B214" s="2">
        <v>2003</v>
      </c>
      <c r="C214" s="2" t="s">
        <v>0</v>
      </c>
      <c r="D214" s="3">
        <v>31400</v>
      </c>
    </row>
    <row r="215" spans="2:4" x14ac:dyDescent="0.2">
      <c r="B215" s="2">
        <v>2003</v>
      </c>
      <c r="C215" s="2" t="s">
        <v>10</v>
      </c>
      <c r="D215" s="3">
        <v>60030</v>
      </c>
    </row>
    <row r="216" spans="2:4" x14ac:dyDescent="0.2">
      <c r="B216" s="2">
        <v>2003</v>
      </c>
      <c r="C216" s="2" t="s">
        <v>9</v>
      </c>
      <c r="D216" s="3">
        <v>61007</v>
      </c>
    </row>
    <row r="217" spans="2:4" x14ac:dyDescent="0.2">
      <c r="B217" s="2">
        <v>2003</v>
      </c>
      <c r="C217" s="2" t="s">
        <v>8</v>
      </c>
      <c r="D217" s="3">
        <v>43798</v>
      </c>
    </row>
    <row r="218" spans="2:4" x14ac:dyDescent="0.2">
      <c r="B218" s="2">
        <v>2003</v>
      </c>
      <c r="C218" s="2" t="s">
        <v>7</v>
      </c>
      <c r="D218" s="3">
        <v>49416</v>
      </c>
    </row>
    <row r="219" spans="2:4" x14ac:dyDescent="0.2">
      <c r="B219" s="2">
        <v>2003</v>
      </c>
      <c r="C219" s="2" t="s">
        <v>6</v>
      </c>
      <c r="D219" s="3">
        <v>62620</v>
      </c>
    </row>
    <row r="220" spans="2:4" x14ac:dyDescent="0.2">
      <c r="B220" s="2">
        <v>2003</v>
      </c>
      <c r="C220" s="2" t="s">
        <v>5</v>
      </c>
      <c r="D220" s="3">
        <v>59597</v>
      </c>
    </row>
    <row r="221" spans="2:4" x14ac:dyDescent="0.2">
      <c r="B221" s="2">
        <v>2003</v>
      </c>
      <c r="C221" s="2" t="s">
        <v>12</v>
      </c>
      <c r="D221" s="3">
        <v>88327</v>
      </c>
    </row>
    <row r="222" spans="2:4" x14ac:dyDescent="0.2">
      <c r="B222" s="2">
        <v>2002</v>
      </c>
      <c r="C222" s="2" t="s">
        <v>4</v>
      </c>
      <c r="D222" s="3">
        <v>43837</v>
      </c>
    </row>
    <row r="223" spans="2:4" x14ac:dyDescent="0.2">
      <c r="B223" s="2">
        <v>2002</v>
      </c>
      <c r="C223" s="2" t="s">
        <v>3</v>
      </c>
      <c r="D223" s="3">
        <v>32529</v>
      </c>
    </row>
    <row r="224" spans="2:4" x14ac:dyDescent="0.2">
      <c r="B224" s="2">
        <v>2002</v>
      </c>
      <c r="C224" s="2" t="s">
        <v>2</v>
      </c>
      <c r="D224" s="3">
        <v>47808</v>
      </c>
    </row>
    <row r="225" spans="2:4" x14ac:dyDescent="0.2">
      <c r="B225" s="2">
        <v>2002</v>
      </c>
      <c r="C225" s="2" t="s">
        <v>1</v>
      </c>
      <c r="D225" s="3">
        <v>44435</v>
      </c>
    </row>
    <row r="226" spans="2:4" x14ac:dyDescent="0.2">
      <c r="B226" s="2">
        <v>2002</v>
      </c>
      <c r="C226" s="2" t="s">
        <v>0</v>
      </c>
      <c r="D226" s="3">
        <v>55117</v>
      </c>
    </row>
    <row r="227" spans="2:4" x14ac:dyDescent="0.2">
      <c r="B227" s="2">
        <v>2002</v>
      </c>
      <c r="C227" s="2" t="s">
        <v>10</v>
      </c>
      <c r="D227" s="3">
        <v>28215</v>
      </c>
    </row>
    <row r="228" spans="2:4" x14ac:dyDescent="0.2">
      <c r="B228" s="2">
        <v>2002</v>
      </c>
      <c r="C228" s="2" t="s">
        <v>9</v>
      </c>
      <c r="D228" s="3">
        <v>25539</v>
      </c>
    </row>
    <row r="229" spans="2:4" x14ac:dyDescent="0.2">
      <c r="B229" s="2">
        <v>2002</v>
      </c>
      <c r="C229" s="2" t="s">
        <v>8</v>
      </c>
      <c r="D229" s="3">
        <v>29074</v>
      </c>
    </row>
    <row r="230" spans="2:4" x14ac:dyDescent="0.2">
      <c r="B230" s="2">
        <v>2002</v>
      </c>
      <c r="C230" s="2" t="s">
        <v>7</v>
      </c>
      <c r="D230" s="3">
        <v>27255</v>
      </c>
    </row>
    <row r="231" spans="2:4" x14ac:dyDescent="0.2">
      <c r="B231" s="2">
        <v>2002</v>
      </c>
      <c r="C231" s="2" t="s">
        <v>6</v>
      </c>
      <c r="D231" s="3">
        <v>27242</v>
      </c>
    </row>
    <row r="232" spans="2:4" x14ac:dyDescent="0.2">
      <c r="B232" s="2">
        <v>2002</v>
      </c>
      <c r="C232" s="2" t="s">
        <v>5</v>
      </c>
      <c r="D232" s="3">
        <v>28131</v>
      </c>
    </row>
    <row r="233" spans="2:4" x14ac:dyDescent="0.2">
      <c r="B233" s="2">
        <v>2002</v>
      </c>
      <c r="C233" s="2" t="s">
        <v>12</v>
      </c>
      <c r="D233" s="3">
        <v>38060</v>
      </c>
    </row>
    <row r="234" spans="2:4" x14ac:dyDescent="0.2">
      <c r="B234" s="2">
        <v>2001</v>
      </c>
      <c r="C234" s="2" t="s">
        <v>4</v>
      </c>
      <c r="D234" s="3">
        <v>36768</v>
      </c>
    </row>
    <row r="235" spans="2:4" x14ac:dyDescent="0.2">
      <c r="B235" s="2">
        <v>2001</v>
      </c>
      <c r="C235" s="2" t="s">
        <v>3</v>
      </c>
      <c r="D235" s="3">
        <v>107589</v>
      </c>
    </row>
    <row r="236" spans="2:4" x14ac:dyDescent="0.2">
      <c r="B236" s="2">
        <v>2001</v>
      </c>
      <c r="C236" s="2" t="s">
        <v>2</v>
      </c>
      <c r="D236" s="3">
        <v>71817</v>
      </c>
    </row>
    <row r="237" spans="2:4" x14ac:dyDescent="0.2">
      <c r="B237" s="2">
        <v>2001</v>
      </c>
      <c r="C237" s="2" t="s">
        <v>1</v>
      </c>
      <c r="D237" s="3">
        <v>38459</v>
      </c>
    </row>
    <row r="238" spans="2:4" x14ac:dyDescent="0.2">
      <c r="B238" s="2">
        <v>2001</v>
      </c>
      <c r="C238" s="2" t="s">
        <v>0</v>
      </c>
      <c r="D238" s="3">
        <v>31974</v>
      </c>
    </row>
    <row r="239" spans="2:4" x14ac:dyDescent="0.2">
      <c r="B239" s="2">
        <v>2001</v>
      </c>
      <c r="C239" s="2" t="s">
        <v>10</v>
      </c>
      <c r="D239" s="3">
        <v>30113</v>
      </c>
    </row>
    <row r="240" spans="2:4" x14ac:dyDescent="0.2">
      <c r="B240" s="2">
        <v>2001</v>
      </c>
      <c r="C240" s="2" t="s">
        <v>9</v>
      </c>
      <c r="D240" s="3">
        <v>32645</v>
      </c>
    </row>
    <row r="241" spans="2:4" x14ac:dyDescent="0.2">
      <c r="B241" s="2">
        <v>2001</v>
      </c>
      <c r="C241" s="2" t="s">
        <v>8</v>
      </c>
      <c r="D241" s="3">
        <v>33063</v>
      </c>
    </row>
    <row r="242" spans="2:4" x14ac:dyDescent="0.2">
      <c r="B242" s="2">
        <v>2001</v>
      </c>
      <c r="C242" s="2" t="s">
        <v>7</v>
      </c>
      <c r="D242" s="3">
        <v>30046</v>
      </c>
    </row>
    <row r="243" spans="2:4" x14ac:dyDescent="0.2">
      <c r="B243" s="2">
        <v>2001</v>
      </c>
      <c r="C243" s="2" t="s">
        <v>6</v>
      </c>
      <c r="D243" s="3">
        <v>39557</v>
      </c>
    </row>
    <row r="244" spans="2:4" x14ac:dyDescent="0.2">
      <c r="B244" s="2">
        <v>2001</v>
      </c>
      <c r="C244" s="2" t="s">
        <v>5</v>
      </c>
      <c r="D244" s="3">
        <v>28222</v>
      </c>
    </row>
    <row r="245" spans="2:4" x14ac:dyDescent="0.2">
      <c r="B245" s="2">
        <v>2001</v>
      </c>
      <c r="C245" s="2" t="s">
        <v>12</v>
      </c>
      <c r="D245" s="3">
        <v>32965</v>
      </c>
    </row>
    <row r="246" spans="2:4" x14ac:dyDescent="0.2">
      <c r="B246" s="2">
        <v>2000</v>
      </c>
      <c r="C246" s="2" t="s">
        <v>4</v>
      </c>
      <c r="D246" s="3">
        <v>20879</v>
      </c>
    </row>
    <row r="247" spans="2:4" x14ac:dyDescent="0.2">
      <c r="B247" s="2">
        <v>2000</v>
      </c>
      <c r="C247" s="2" t="s">
        <v>3</v>
      </c>
      <c r="D247" s="3">
        <v>23271</v>
      </c>
    </row>
    <row r="248" spans="2:4" x14ac:dyDescent="0.2">
      <c r="B248" s="2">
        <v>2000</v>
      </c>
      <c r="C248" s="2" t="s">
        <v>2</v>
      </c>
      <c r="D248" s="3">
        <v>21466</v>
      </c>
    </row>
    <row r="249" spans="2:4" x14ac:dyDescent="0.2">
      <c r="B249" s="2">
        <v>2000</v>
      </c>
      <c r="C249" s="2" t="s">
        <v>1</v>
      </c>
      <c r="D249" s="3">
        <v>24035</v>
      </c>
    </row>
    <row r="250" spans="2:4" x14ac:dyDescent="0.2">
      <c r="B250" s="2">
        <v>2000</v>
      </c>
      <c r="C250" s="2" t="s">
        <v>0</v>
      </c>
      <c r="D250" s="3">
        <v>26379</v>
      </c>
    </row>
    <row r="251" spans="2:4" x14ac:dyDescent="0.2">
      <c r="B251" s="2">
        <v>2000</v>
      </c>
      <c r="C251" s="2" t="s">
        <v>10</v>
      </c>
      <c r="D251" s="3">
        <v>38395</v>
      </c>
    </row>
    <row r="252" spans="2:4" x14ac:dyDescent="0.2">
      <c r="B252" s="2">
        <v>2000</v>
      </c>
      <c r="C252" s="2" t="s">
        <v>9</v>
      </c>
      <c r="D252" s="3">
        <v>22736</v>
      </c>
    </row>
    <row r="253" spans="2:4" x14ac:dyDescent="0.2">
      <c r="B253" s="2">
        <v>2000</v>
      </c>
      <c r="C253" s="2" t="s">
        <v>8</v>
      </c>
      <c r="D253" s="3">
        <v>26713</v>
      </c>
    </row>
    <row r="254" spans="2:4" x14ac:dyDescent="0.2">
      <c r="B254" s="2">
        <v>2000</v>
      </c>
      <c r="C254" s="2" t="s">
        <v>7</v>
      </c>
      <c r="D254" s="3">
        <v>21159</v>
      </c>
    </row>
    <row r="255" spans="2:4" x14ac:dyDescent="0.2">
      <c r="B255" s="2">
        <v>2000</v>
      </c>
      <c r="C255" s="2" t="s">
        <v>6</v>
      </c>
      <c r="D255" s="3">
        <v>25419</v>
      </c>
    </row>
    <row r="256" spans="2:4" x14ac:dyDescent="0.2">
      <c r="B256" s="2">
        <v>2000</v>
      </c>
      <c r="C256" s="2" t="s">
        <v>5</v>
      </c>
      <c r="D256" s="3">
        <v>22265</v>
      </c>
    </row>
    <row r="257" spans="2:4" x14ac:dyDescent="0.2">
      <c r="B257" s="2">
        <v>2000</v>
      </c>
      <c r="C257" s="2" t="s">
        <v>12</v>
      </c>
      <c r="D257" s="3">
        <v>18950</v>
      </c>
    </row>
    <row r="258" spans="2:4" x14ac:dyDescent="0.2">
      <c r="B258" s="2">
        <v>1999</v>
      </c>
      <c r="C258" s="2" t="s">
        <v>4</v>
      </c>
      <c r="D258" s="3">
        <v>23726</v>
      </c>
    </row>
    <row r="259" spans="2:4" x14ac:dyDescent="0.2">
      <c r="B259" s="2">
        <v>1999</v>
      </c>
      <c r="C259" s="2" t="s">
        <v>3</v>
      </c>
      <c r="D259" s="3">
        <v>22665</v>
      </c>
    </row>
    <row r="260" spans="2:4" x14ac:dyDescent="0.2">
      <c r="B260" s="2">
        <v>1999</v>
      </c>
      <c r="C260" s="2" t="s">
        <v>2</v>
      </c>
      <c r="D260" s="3">
        <v>22406</v>
      </c>
    </row>
    <row r="261" spans="2:4" x14ac:dyDescent="0.2">
      <c r="B261" s="2">
        <v>1999</v>
      </c>
      <c r="C261" s="2" t="s">
        <v>1</v>
      </c>
      <c r="D261" s="3">
        <v>28815</v>
      </c>
    </row>
    <row r="262" spans="2:4" x14ac:dyDescent="0.2">
      <c r="B262" s="2">
        <v>1999</v>
      </c>
      <c r="C262" s="2" t="s">
        <v>0</v>
      </c>
      <c r="D262" s="3">
        <v>47294</v>
      </c>
    </row>
    <row r="263" spans="2:4" x14ac:dyDescent="0.2">
      <c r="B263" s="2">
        <v>1999</v>
      </c>
      <c r="C263" s="2" t="s">
        <v>10</v>
      </c>
      <c r="D263" s="3">
        <v>33248</v>
      </c>
    </row>
    <row r="264" spans="2:4" x14ac:dyDescent="0.2">
      <c r="B264" s="2">
        <v>1999</v>
      </c>
      <c r="C264" s="2" t="s">
        <v>9</v>
      </c>
      <c r="D264" s="3">
        <v>33845</v>
      </c>
    </row>
    <row r="265" spans="2:4" x14ac:dyDescent="0.2">
      <c r="B265" s="2">
        <v>1999</v>
      </c>
      <c r="C265" s="2" t="s">
        <v>8</v>
      </c>
      <c r="D265" s="3">
        <v>36632</v>
      </c>
    </row>
    <row r="266" spans="2:4" x14ac:dyDescent="0.2">
      <c r="B266" s="2">
        <v>1999</v>
      </c>
      <c r="C266" s="2" t="s">
        <v>7</v>
      </c>
      <c r="D266" s="3">
        <v>44236</v>
      </c>
    </row>
    <row r="267" spans="2:4" x14ac:dyDescent="0.2">
      <c r="B267" s="2">
        <v>1999</v>
      </c>
      <c r="C267" s="2" t="s">
        <v>6</v>
      </c>
      <c r="D267" s="3">
        <v>37191</v>
      </c>
    </row>
    <row r="268" spans="2:4" x14ac:dyDescent="0.2">
      <c r="B268" s="2">
        <v>1999</v>
      </c>
      <c r="C268" s="2" t="s">
        <v>5</v>
      </c>
      <c r="D268" s="3">
        <v>41965</v>
      </c>
    </row>
    <row r="269" spans="2:4" x14ac:dyDescent="0.2">
      <c r="B269" s="2">
        <v>1999</v>
      </c>
      <c r="C269" s="2" t="s">
        <v>12</v>
      </c>
      <c r="D269" s="3">
        <v>83423</v>
      </c>
    </row>
    <row r="270" spans="2:4" x14ac:dyDescent="0.2">
      <c r="B270" s="2">
        <v>1998</v>
      </c>
      <c r="C270" s="2" t="s">
        <v>4</v>
      </c>
      <c r="D270" s="3">
        <v>31098</v>
      </c>
    </row>
    <row r="271" spans="2:4" x14ac:dyDescent="0.2">
      <c r="B271" s="2">
        <v>1998</v>
      </c>
      <c r="C271" s="2" t="s">
        <v>3</v>
      </c>
      <c r="D271" s="3">
        <v>25062</v>
      </c>
    </row>
    <row r="272" spans="2:4" x14ac:dyDescent="0.2">
      <c r="B272" s="2">
        <v>1998</v>
      </c>
      <c r="C272" s="2" t="s">
        <v>2</v>
      </c>
      <c r="D272" s="3">
        <v>29638</v>
      </c>
    </row>
    <row r="273" spans="2:4" x14ac:dyDescent="0.2">
      <c r="B273" s="2">
        <v>1998</v>
      </c>
      <c r="C273" s="2" t="s">
        <v>1</v>
      </c>
      <c r="D273" s="3">
        <v>38498</v>
      </c>
    </row>
    <row r="274" spans="2:4" x14ac:dyDescent="0.2">
      <c r="B274" s="2">
        <v>1998</v>
      </c>
      <c r="C274" s="2" t="s">
        <v>0</v>
      </c>
      <c r="D274" s="3">
        <v>44252</v>
      </c>
    </row>
    <row r="275" spans="2:4" x14ac:dyDescent="0.2">
      <c r="B275" s="2">
        <v>1998</v>
      </c>
      <c r="C275" s="2" t="s">
        <v>10</v>
      </c>
      <c r="D275" s="3">
        <v>52250</v>
      </c>
    </row>
    <row r="276" spans="2:4" x14ac:dyDescent="0.2">
      <c r="B276" s="2">
        <v>1998</v>
      </c>
      <c r="C276" s="2" t="s">
        <v>9</v>
      </c>
      <c r="D276" s="3">
        <v>43007</v>
      </c>
    </row>
    <row r="277" spans="2:4" x14ac:dyDescent="0.2">
      <c r="B277" s="2">
        <v>1998</v>
      </c>
      <c r="C277" s="2" t="s">
        <v>8</v>
      </c>
      <c r="D277" s="3">
        <v>47617</v>
      </c>
    </row>
    <row r="278" spans="2:4" x14ac:dyDescent="0.2">
      <c r="B278" s="2">
        <v>1998</v>
      </c>
      <c r="C278" s="2" t="s">
        <v>7</v>
      </c>
      <c r="D278" s="3">
        <v>54112</v>
      </c>
    </row>
    <row r="279" spans="2:4" x14ac:dyDescent="0.2">
      <c r="B279" s="2">
        <v>1998</v>
      </c>
      <c r="C279" s="2" t="s">
        <v>6</v>
      </c>
      <c r="D279" s="3">
        <v>54713</v>
      </c>
    </row>
    <row r="280" spans="2:4" x14ac:dyDescent="0.2">
      <c r="B280" s="2">
        <v>1998</v>
      </c>
      <c r="C280" s="2" t="s">
        <v>5</v>
      </c>
      <c r="D280" s="3">
        <v>50851</v>
      </c>
    </row>
    <row r="281" spans="2:4" x14ac:dyDescent="0.2">
      <c r="B281" s="2">
        <v>1998</v>
      </c>
      <c r="C281" s="2" t="s">
        <v>12</v>
      </c>
      <c r="D281" s="3">
        <v>76429</v>
      </c>
    </row>
    <row r="282" spans="2:4" x14ac:dyDescent="0.2">
      <c r="B282" s="2">
        <v>1997</v>
      </c>
      <c r="C282" s="2" t="s">
        <v>4</v>
      </c>
      <c r="D282" s="3">
        <v>28305</v>
      </c>
    </row>
    <row r="283" spans="2:4" x14ac:dyDescent="0.2">
      <c r="B283" s="2">
        <v>1997</v>
      </c>
      <c r="C283" s="2" t="s">
        <v>3</v>
      </c>
      <c r="D283" s="3">
        <v>23397</v>
      </c>
    </row>
    <row r="284" spans="2:4" x14ac:dyDescent="0.2">
      <c r="B284" s="2">
        <v>1997</v>
      </c>
      <c r="C284" s="2" t="s">
        <v>2</v>
      </c>
      <c r="D284" s="3">
        <v>43488</v>
      </c>
    </row>
    <row r="285" spans="2:4" x14ac:dyDescent="0.2">
      <c r="B285" s="2">
        <v>1997</v>
      </c>
      <c r="C285" s="2" t="s">
        <v>1</v>
      </c>
      <c r="D285" s="3">
        <v>35023</v>
      </c>
    </row>
    <row r="286" spans="2:4" x14ac:dyDescent="0.2">
      <c r="B286" s="2">
        <v>1997</v>
      </c>
      <c r="C286" s="2" t="s">
        <v>0</v>
      </c>
      <c r="D286" s="3">
        <v>36117</v>
      </c>
    </row>
    <row r="287" spans="2:4" x14ac:dyDescent="0.2">
      <c r="B287" s="2">
        <v>1997</v>
      </c>
      <c r="C287" s="2" t="s">
        <v>10</v>
      </c>
      <c r="D287" s="3">
        <v>47806</v>
      </c>
    </row>
    <row r="288" spans="2:4" x14ac:dyDescent="0.2">
      <c r="B288" s="2">
        <v>1997</v>
      </c>
      <c r="C288" s="2" t="s">
        <v>9</v>
      </c>
      <c r="D288" s="3">
        <v>35850</v>
      </c>
    </row>
    <row r="289" spans="2:4" x14ac:dyDescent="0.2">
      <c r="B289" s="2">
        <v>1997</v>
      </c>
      <c r="C289" s="2" t="s">
        <v>8</v>
      </c>
      <c r="D289" s="3">
        <v>37399</v>
      </c>
    </row>
    <row r="290" spans="2:4" x14ac:dyDescent="0.2">
      <c r="B290" s="2">
        <v>1997</v>
      </c>
      <c r="C290" s="2" t="s">
        <v>7</v>
      </c>
      <c r="D290" s="3">
        <v>39128</v>
      </c>
    </row>
    <row r="291" spans="2:4" x14ac:dyDescent="0.2">
      <c r="B291" s="2">
        <v>1997</v>
      </c>
      <c r="C291" s="2" t="s">
        <v>6</v>
      </c>
      <c r="D291" s="3">
        <v>37509</v>
      </c>
    </row>
    <row r="292" spans="2:4" x14ac:dyDescent="0.2">
      <c r="B292" s="2">
        <v>1997</v>
      </c>
      <c r="C292" s="2" t="s">
        <v>5</v>
      </c>
      <c r="D292" s="3">
        <v>33890</v>
      </c>
    </row>
    <row r="293" spans="2:4" x14ac:dyDescent="0.2">
      <c r="B293" s="2">
        <v>1997</v>
      </c>
      <c r="C293" s="2" t="s">
        <v>12</v>
      </c>
      <c r="D293" s="3">
        <v>32963</v>
      </c>
    </row>
    <row r="294" spans="2:4" x14ac:dyDescent="0.2">
      <c r="B294" s="2">
        <v>1996</v>
      </c>
      <c r="C294" s="2" t="s">
        <v>4</v>
      </c>
      <c r="D294" s="3">
        <v>26036</v>
      </c>
    </row>
    <row r="295" spans="2:4" x14ac:dyDescent="0.2">
      <c r="B295" s="2">
        <v>1996</v>
      </c>
      <c r="C295" s="2" t="s">
        <v>3</v>
      </c>
      <c r="D295" s="3">
        <v>28374</v>
      </c>
    </row>
    <row r="296" spans="2:4" x14ac:dyDescent="0.2">
      <c r="B296" s="2">
        <v>1996</v>
      </c>
      <c r="C296" s="2" t="s">
        <v>2</v>
      </c>
      <c r="D296" s="3">
        <v>33595</v>
      </c>
    </row>
    <row r="297" spans="2:4" x14ac:dyDescent="0.2">
      <c r="B297" s="2">
        <v>1996</v>
      </c>
      <c r="C297" s="2" t="s">
        <v>1</v>
      </c>
      <c r="D297" s="3">
        <v>23273</v>
      </c>
    </row>
    <row r="298" spans="2:4" x14ac:dyDescent="0.2">
      <c r="B298" s="2">
        <v>1996</v>
      </c>
      <c r="C298" s="2" t="s">
        <v>0</v>
      </c>
      <c r="D298" s="3">
        <v>26911</v>
      </c>
    </row>
    <row r="299" spans="2:4" x14ac:dyDescent="0.2">
      <c r="B299" s="2">
        <v>1996</v>
      </c>
      <c r="C299" s="2" t="s">
        <v>10</v>
      </c>
      <c r="D299" s="3">
        <v>27073</v>
      </c>
    </row>
    <row r="300" spans="2:4" x14ac:dyDescent="0.2">
      <c r="B300" s="2">
        <v>1996</v>
      </c>
      <c r="C300" s="2" t="s">
        <v>9</v>
      </c>
      <c r="D300" s="3">
        <v>26254</v>
      </c>
    </row>
    <row r="301" spans="2:4" x14ac:dyDescent="0.2">
      <c r="B301" s="2">
        <v>1996</v>
      </c>
      <c r="C301" s="2" t="s">
        <v>8</v>
      </c>
      <c r="D301" s="3">
        <v>30370</v>
      </c>
    </row>
    <row r="302" spans="2:4" x14ac:dyDescent="0.2">
      <c r="B302" s="2">
        <v>1996</v>
      </c>
      <c r="C302" s="2" t="s">
        <v>7</v>
      </c>
      <c r="D302" s="3">
        <v>26401</v>
      </c>
    </row>
    <row r="303" spans="2:4" x14ac:dyDescent="0.2">
      <c r="B303" s="2">
        <v>1996</v>
      </c>
      <c r="C303" s="2" t="s">
        <v>6</v>
      </c>
      <c r="D303" s="3">
        <v>31044</v>
      </c>
    </row>
    <row r="304" spans="2:4" x14ac:dyDescent="0.2">
      <c r="B304" s="2">
        <v>1996</v>
      </c>
      <c r="C304" s="2" t="s">
        <v>5</v>
      </c>
      <c r="D304" s="3">
        <v>32123</v>
      </c>
    </row>
    <row r="305" spans="2:4" x14ac:dyDescent="0.2">
      <c r="B305" s="2">
        <v>1996</v>
      </c>
      <c r="C305" s="2" t="s">
        <v>12</v>
      </c>
      <c r="D305" s="3">
        <v>30565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305"/>
  <sheetViews>
    <sheetView tabSelected="1" topLeftCell="A262" zoomScaleNormal="100" workbookViewId="0">
      <selection activeCell="C303" sqref="C303"/>
    </sheetView>
  </sheetViews>
  <sheetFormatPr defaultRowHeight="12.75" x14ac:dyDescent="0.2"/>
  <cols>
    <col min="2" max="2" width="10.42578125" customWidth="1"/>
    <col min="3" max="3" width="17" customWidth="1"/>
    <col min="4" max="4" width="17.5703125" style="1" customWidth="1"/>
  </cols>
  <sheetData>
    <row r="2" spans="2:5" ht="25.5" x14ac:dyDescent="0.35">
      <c r="B2" s="15" t="s">
        <v>20</v>
      </c>
    </row>
    <row r="3" spans="2:5" ht="18" customHeight="1" x14ac:dyDescent="0.35">
      <c r="B3" s="5"/>
    </row>
    <row r="5" spans="2:5" x14ac:dyDescent="0.2">
      <c r="B5" s="6" t="s">
        <v>14</v>
      </c>
      <c r="C5" s="6" t="s">
        <v>15</v>
      </c>
      <c r="D5" s="7" t="s">
        <v>11</v>
      </c>
    </row>
    <row r="6" spans="2:5" x14ac:dyDescent="0.2">
      <c r="B6" s="2">
        <v>1996</v>
      </c>
      <c r="C6" s="2" t="s">
        <v>12</v>
      </c>
      <c r="D6" s="3">
        <v>30565</v>
      </c>
      <c r="E6" s="3"/>
    </row>
    <row r="7" spans="2:5" x14ac:dyDescent="0.2">
      <c r="B7" s="2"/>
      <c r="C7" s="2" t="s">
        <v>5</v>
      </c>
      <c r="D7" s="3">
        <v>32123</v>
      </c>
      <c r="E7" s="3"/>
    </row>
    <row r="8" spans="2:5" x14ac:dyDescent="0.2">
      <c r="B8" s="2"/>
      <c r="C8" s="2" t="s">
        <v>6</v>
      </c>
      <c r="D8" s="3">
        <v>31044</v>
      </c>
      <c r="E8" s="3"/>
    </row>
    <row r="9" spans="2:5" x14ac:dyDescent="0.2">
      <c r="B9" s="2"/>
      <c r="C9" s="2" t="s">
        <v>7</v>
      </c>
      <c r="D9" s="3">
        <v>26401</v>
      </c>
      <c r="E9" s="3"/>
    </row>
    <row r="10" spans="2:5" x14ac:dyDescent="0.2">
      <c r="B10" s="2"/>
      <c r="C10" s="2" t="s">
        <v>8</v>
      </c>
      <c r="D10" s="3">
        <v>30370</v>
      </c>
      <c r="E10" s="3"/>
    </row>
    <row r="11" spans="2:5" x14ac:dyDescent="0.2">
      <c r="B11" s="2"/>
      <c r="C11" s="2" t="s">
        <v>9</v>
      </c>
      <c r="D11" s="3">
        <v>26254</v>
      </c>
      <c r="E11" s="3"/>
    </row>
    <row r="12" spans="2:5" x14ac:dyDescent="0.2">
      <c r="B12" s="2"/>
      <c r="C12" s="2" t="s">
        <v>10</v>
      </c>
      <c r="D12" s="3">
        <v>27073</v>
      </c>
      <c r="E12" s="3"/>
    </row>
    <row r="13" spans="2:5" x14ac:dyDescent="0.2">
      <c r="B13" s="2"/>
      <c r="C13" s="2" t="s">
        <v>0</v>
      </c>
      <c r="D13" s="3">
        <v>26911</v>
      </c>
      <c r="E13" s="3"/>
    </row>
    <row r="14" spans="2:5" x14ac:dyDescent="0.2">
      <c r="B14" s="2"/>
      <c r="C14" s="2" t="s">
        <v>1</v>
      </c>
      <c r="D14" s="3">
        <v>23273</v>
      </c>
      <c r="E14" s="3"/>
    </row>
    <row r="15" spans="2:5" x14ac:dyDescent="0.2">
      <c r="B15" s="2"/>
      <c r="C15" s="2" t="s">
        <v>2</v>
      </c>
      <c r="D15" s="3">
        <v>33595</v>
      </c>
      <c r="E15" s="3"/>
    </row>
    <row r="16" spans="2:5" x14ac:dyDescent="0.2">
      <c r="B16" s="2"/>
      <c r="C16" s="2" t="s">
        <v>3</v>
      </c>
      <c r="D16" s="3">
        <v>28374</v>
      </c>
      <c r="E16" s="3"/>
    </row>
    <row r="17" spans="2:5" x14ac:dyDescent="0.2">
      <c r="B17" s="2"/>
      <c r="C17" s="2" t="s">
        <v>4</v>
      </c>
      <c r="D17" s="3">
        <v>26036</v>
      </c>
      <c r="E17" s="3"/>
    </row>
    <row r="18" spans="2:5" x14ac:dyDescent="0.2">
      <c r="B18" s="2">
        <v>1997</v>
      </c>
      <c r="C18" s="2" t="s">
        <v>12</v>
      </c>
      <c r="D18" s="3">
        <v>32963</v>
      </c>
      <c r="E18" s="3"/>
    </row>
    <row r="19" spans="2:5" x14ac:dyDescent="0.2">
      <c r="B19" s="2"/>
      <c r="C19" s="2" t="s">
        <v>5</v>
      </c>
      <c r="D19" s="3">
        <v>33890</v>
      </c>
      <c r="E19" s="3"/>
    </row>
    <row r="20" spans="2:5" x14ac:dyDescent="0.2">
      <c r="B20" s="2"/>
      <c r="C20" s="2" t="s">
        <v>6</v>
      </c>
      <c r="D20" s="3">
        <v>37509</v>
      </c>
      <c r="E20" s="3"/>
    </row>
    <row r="21" spans="2:5" x14ac:dyDescent="0.2">
      <c r="B21" s="2"/>
      <c r="C21" s="2" t="s">
        <v>7</v>
      </c>
      <c r="D21" s="3">
        <v>39128</v>
      </c>
      <c r="E21" s="3"/>
    </row>
    <row r="22" spans="2:5" x14ac:dyDescent="0.2">
      <c r="B22" s="2"/>
      <c r="C22" s="2" t="s">
        <v>8</v>
      </c>
      <c r="D22" s="3">
        <v>37399</v>
      </c>
      <c r="E22" s="3"/>
    </row>
    <row r="23" spans="2:5" x14ac:dyDescent="0.2">
      <c r="B23" s="2"/>
      <c r="C23" s="2" t="s">
        <v>9</v>
      </c>
      <c r="D23" s="3">
        <v>35850</v>
      </c>
      <c r="E23" s="3"/>
    </row>
    <row r="24" spans="2:5" x14ac:dyDescent="0.2">
      <c r="B24" s="2"/>
      <c r="C24" s="2" t="s">
        <v>10</v>
      </c>
      <c r="D24" s="3">
        <v>47806</v>
      </c>
      <c r="E24" s="3"/>
    </row>
    <row r="25" spans="2:5" x14ac:dyDescent="0.2">
      <c r="B25" s="2"/>
      <c r="C25" s="2" t="s">
        <v>0</v>
      </c>
      <c r="D25" s="3">
        <v>36117</v>
      </c>
      <c r="E25" s="3"/>
    </row>
    <row r="26" spans="2:5" x14ac:dyDescent="0.2">
      <c r="B26" s="2"/>
      <c r="C26" s="2" t="s">
        <v>1</v>
      </c>
      <c r="D26" s="3">
        <v>35023</v>
      </c>
      <c r="E26" s="3"/>
    </row>
    <row r="27" spans="2:5" x14ac:dyDescent="0.2">
      <c r="B27" s="2"/>
      <c r="C27" s="2" t="s">
        <v>2</v>
      </c>
      <c r="D27" s="3">
        <v>43488</v>
      </c>
      <c r="E27" s="3"/>
    </row>
    <row r="28" spans="2:5" x14ac:dyDescent="0.2">
      <c r="B28" s="2"/>
      <c r="C28" s="2" t="s">
        <v>3</v>
      </c>
      <c r="D28" s="3">
        <v>23397</v>
      </c>
      <c r="E28" s="3"/>
    </row>
    <row r="29" spans="2:5" x14ac:dyDescent="0.2">
      <c r="B29" s="2"/>
      <c r="C29" s="2" t="s">
        <v>4</v>
      </c>
      <c r="D29" s="3">
        <v>28305</v>
      </c>
      <c r="E29" s="3"/>
    </row>
    <row r="30" spans="2:5" x14ac:dyDescent="0.2">
      <c r="B30" s="2">
        <v>1998</v>
      </c>
      <c r="C30" s="2" t="s">
        <v>12</v>
      </c>
      <c r="D30" s="3">
        <v>76429</v>
      </c>
      <c r="E30" s="3"/>
    </row>
    <row r="31" spans="2:5" x14ac:dyDescent="0.2">
      <c r="B31" s="2"/>
      <c r="C31" s="2" t="s">
        <v>5</v>
      </c>
      <c r="D31" s="3">
        <v>50851</v>
      </c>
      <c r="E31" s="3"/>
    </row>
    <row r="32" spans="2:5" x14ac:dyDescent="0.2">
      <c r="B32" s="2"/>
      <c r="C32" s="2" t="s">
        <v>6</v>
      </c>
      <c r="D32" s="3">
        <v>54713</v>
      </c>
      <c r="E32" s="3"/>
    </row>
    <row r="33" spans="2:5" x14ac:dyDescent="0.2">
      <c r="B33" s="2"/>
      <c r="C33" s="2" t="s">
        <v>7</v>
      </c>
      <c r="D33" s="3">
        <v>54112</v>
      </c>
      <c r="E33" s="3"/>
    </row>
    <row r="34" spans="2:5" x14ac:dyDescent="0.2">
      <c r="B34" s="2"/>
      <c r="C34" s="2" t="s">
        <v>8</v>
      </c>
      <c r="D34" s="3">
        <v>47617</v>
      </c>
      <c r="E34" s="3"/>
    </row>
    <row r="35" spans="2:5" x14ac:dyDescent="0.2">
      <c r="B35" s="2"/>
      <c r="C35" s="2" t="s">
        <v>9</v>
      </c>
      <c r="D35" s="3">
        <v>43007</v>
      </c>
      <c r="E35" s="3"/>
    </row>
    <row r="36" spans="2:5" x14ac:dyDescent="0.2">
      <c r="B36" s="2"/>
      <c r="C36" s="2" t="s">
        <v>10</v>
      </c>
      <c r="D36" s="3">
        <v>52250</v>
      </c>
      <c r="E36" s="3"/>
    </row>
    <row r="37" spans="2:5" x14ac:dyDescent="0.2">
      <c r="B37" s="2"/>
      <c r="C37" s="2" t="s">
        <v>0</v>
      </c>
      <c r="D37" s="3">
        <v>44252</v>
      </c>
      <c r="E37" s="3"/>
    </row>
    <row r="38" spans="2:5" x14ac:dyDescent="0.2">
      <c r="B38" s="2"/>
      <c r="C38" s="2" t="s">
        <v>1</v>
      </c>
      <c r="D38" s="3">
        <v>38498</v>
      </c>
      <c r="E38" s="3"/>
    </row>
    <row r="39" spans="2:5" x14ac:dyDescent="0.2">
      <c r="B39" s="2"/>
      <c r="C39" s="2" t="s">
        <v>2</v>
      </c>
      <c r="D39" s="3">
        <v>29638</v>
      </c>
      <c r="E39" s="3"/>
    </row>
    <row r="40" spans="2:5" x14ac:dyDescent="0.2">
      <c r="B40" s="2"/>
      <c r="C40" s="2" t="s">
        <v>3</v>
      </c>
      <c r="D40" s="3">
        <v>25062</v>
      </c>
      <c r="E40" s="3"/>
    </row>
    <row r="41" spans="2:5" x14ac:dyDescent="0.2">
      <c r="B41" s="2"/>
      <c r="C41" s="2" t="s">
        <v>4</v>
      </c>
      <c r="D41" s="3">
        <v>31098</v>
      </c>
      <c r="E41" s="3"/>
    </row>
    <row r="42" spans="2:5" x14ac:dyDescent="0.2">
      <c r="B42" s="2">
        <v>1999</v>
      </c>
      <c r="C42" s="2" t="s">
        <v>12</v>
      </c>
      <c r="D42" s="3">
        <v>83423</v>
      </c>
      <c r="E42" s="3"/>
    </row>
    <row r="43" spans="2:5" x14ac:dyDescent="0.2">
      <c r="B43" s="2"/>
      <c r="C43" s="2" t="s">
        <v>5</v>
      </c>
      <c r="D43" s="3">
        <v>41965</v>
      </c>
      <c r="E43" s="3"/>
    </row>
    <row r="44" spans="2:5" x14ac:dyDescent="0.2">
      <c r="B44" s="2"/>
      <c r="C44" s="2" t="s">
        <v>6</v>
      </c>
      <c r="D44" s="3">
        <v>37191</v>
      </c>
      <c r="E44" s="3"/>
    </row>
    <row r="45" spans="2:5" x14ac:dyDescent="0.2">
      <c r="B45" s="2"/>
      <c r="C45" s="2" t="s">
        <v>7</v>
      </c>
      <c r="D45" s="3">
        <v>44236</v>
      </c>
      <c r="E45" s="3"/>
    </row>
    <row r="46" spans="2:5" x14ac:dyDescent="0.2">
      <c r="B46" s="2"/>
      <c r="C46" s="2" t="s">
        <v>8</v>
      </c>
      <c r="D46" s="3">
        <v>36632</v>
      </c>
      <c r="E46" s="3"/>
    </row>
    <row r="47" spans="2:5" x14ac:dyDescent="0.2">
      <c r="B47" s="2"/>
      <c r="C47" s="2" t="s">
        <v>9</v>
      </c>
      <c r="D47" s="3">
        <v>33845</v>
      </c>
      <c r="E47" s="3"/>
    </row>
    <row r="48" spans="2:5" x14ac:dyDescent="0.2">
      <c r="B48" s="2"/>
      <c r="C48" s="2" t="s">
        <v>10</v>
      </c>
      <c r="D48" s="3">
        <v>33248</v>
      </c>
      <c r="E48" s="3"/>
    </row>
    <row r="49" spans="2:5" x14ac:dyDescent="0.2">
      <c r="B49" s="2"/>
      <c r="C49" s="2" t="s">
        <v>0</v>
      </c>
      <c r="D49" s="3">
        <v>47294</v>
      </c>
      <c r="E49" s="3"/>
    </row>
    <row r="50" spans="2:5" x14ac:dyDescent="0.2">
      <c r="B50" s="2"/>
      <c r="C50" s="2" t="s">
        <v>1</v>
      </c>
      <c r="D50" s="3">
        <v>28815</v>
      </c>
      <c r="E50" s="3"/>
    </row>
    <row r="51" spans="2:5" x14ac:dyDescent="0.2">
      <c r="B51" s="2"/>
      <c r="C51" s="2" t="s">
        <v>2</v>
      </c>
      <c r="D51" s="3">
        <v>22406</v>
      </c>
      <c r="E51" s="3"/>
    </row>
    <row r="52" spans="2:5" x14ac:dyDescent="0.2">
      <c r="B52" s="2"/>
      <c r="C52" s="2" t="s">
        <v>3</v>
      </c>
      <c r="D52" s="3">
        <v>22665</v>
      </c>
      <c r="E52" s="3"/>
    </row>
    <row r="53" spans="2:5" x14ac:dyDescent="0.2">
      <c r="B53" s="2"/>
      <c r="C53" s="2" t="s">
        <v>4</v>
      </c>
      <c r="D53" s="3">
        <v>23726</v>
      </c>
      <c r="E53" s="3"/>
    </row>
    <row r="54" spans="2:5" x14ac:dyDescent="0.2">
      <c r="B54" s="2">
        <v>2000</v>
      </c>
      <c r="C54" s="2" t="s">
        <v>12</v>
      </c>
      <c r="D54" s="3">
        <v>18950</v>
      </c>
      <c r="E54" s="3"/>
    </row>
    <row r="55" spans="2:5" x14ac:dyDescent="0.2">
      <c r="B55" s="2"/>
      <c r="C55" s="2" t="s">
        <v>5</v>
      </c>
      <c r="D55" s="3">
        <v>22265</v>
      </c>
      <c r="E55" s="3"/>
    </row>
    <row r="56" spans="2:5" x14ac:dyDescent="0.2">
      <c r="B56" s="2"/>
      <c r="C56" s="2" t="s">
        <v>6</v>
      </c>
      <c r="D56" s="3">
        <v>25419</v>
      </c>
      <c r="E56" s="3"/>
    </row>
    <row r="57" spans="2:5" x14ac:dyDescent="0.2">
      <c r="B57" s="2"/>
      <c r="C57" s="2" t="s">
        <v>7</v>
      </c>
      <c r="D57" s="3">
        <v>21159</v>
      </c>
      <c r="E57" s="3"/>
    </row>
    <row r="58" spans="2:5" x14ac:dyDescent="0.2">
      <c r="B58" s="2"/>
      <c r="C58" s="2" t="s">
        <v>8</v>
      </c>
      <c r="D58" s="3">
        <v>26713</v>
      </c>
      <c r="E58" s="3"/>
    </row>
    <row r="59" spans="2:5" x14ac:dyDescent="0.2">
      <c r="B59" s="2"/>
      <c r="C59" s="2" t="s">
        <v>9</v>
      </c>
      <c r="D59" s="3">
        <v>22736</v>
      </c>
      <c r="E59" s="3"/>
    </row>
    <row r="60" spans="2:5" x14ac:dyDescent="0.2">
      <c r="B60" s="2"/>
      <c r="C60" s="2" t="s">
        <v>10</v>
      </c>
      <c r="D60" s="3">
        <v>38395</v>
      </c>
      <c r="E60" s="3"/>
    </row>
    <row r="61" spans="2:5" x14ac:dyDescent="0.2">
      <c r="B61" s="2"/>
      <c r="C61" s="2" t="s">
        <v>0</v>
      </c>
      <c r="D61" s="3">
        <v>26379</v>
      </c>
      <c r="E61" s="3"/>
    </row>
    <row r="62" spans="2:5" x14ac:dyDescent="0.2">
      <c r="B62" s="2"/>
      <c r="C62" s="2" t="s">
        <v>1</v>
      </c>
      <c r="D62" s="3">
        <v>24035</v>
      </c>
      <c r="E62" s="3"/>
    </row>
    <row r="63" spans="2:5" x14ac:dyDescent="0.2">
      <c r="B63" s="2"/>
      <c r="C63" s="2" t="s">
        <v>2</v>
      </c>
      <c r="D63" s="3">
        <v>21466</v>
      </c>
      <c r="E63" s="3"/>
    </row>
    <row r="64" spans="2:5" x14ac:dyDescent="0.2">
      <c r="B64" s="2"/>
      <c r="C64" s="2" t="s">
        <v>3</v>
      </c>
      <c r="D64" s="3">
        <v>23271</v>
      </c>
      <c r="E64" s="3"/>
    </row>
    <row r="65" spans="2:5" x14ac:dyDescent="0.2">
      <c r="B65" s="2"/>
      <c r="C65" s="2" t="s">
        <v>4</v>
      </c>
      <c r="D65" s="3">
        <v>20879</v>
      </c>
      <c r="E65" s="3"/>
    </row>
    <row r="66" spans="2:5" x14ac:dyDescent="0.2">
      <c r="B66" s="2">
        <v>2001</v>
      </c>
      <c r="C66" s="2" t="s">
        <v>12</v>
      </c>
      <c r="D66" s="3">
        <v>32965</v>
      </c>
      <c r="E66" s="3"/>
    </row>
    <row r="67" spans="2:5" x14ac:dyDescent="0.2">
      <c r="B67" s="2"/>
      <c r="C67" s="2" t="s">
        <v>5</v>
      </c>
      <c r="D67" s="3">
        <v>28222</v>
      </c>
      <c r="E67" s="3"/>
    </row>
    <row r="68" spans="2:5" x14ac:dyDescent="0.2">
      <c r="B68" s="2"/>
      <c r="C68" s="2" t="s">
        <v>6</v>
      </c>
      <c r="D68" s="3">
        <v>39557</v>
      </c>
      <c r="E68" s="3"/>
    </row>
    <row r="69" spans="2:5" x14ac:dyDescent="0.2">
      <c r="B69" s="2"/>
      <c r="C69" s="2" t="s">
        <v>7</v>
      </c>
      <c r="D69" s="3">
        <v>30046</v>
      </c>
      <c r="E69" s="3"/>
    </row>
    <row r="70" spans="2:5" x14ac:dyDescent="0.2">
      <c r="B70" s="2"/>
      <c r="C70" s="2" t="s">
        <v>8</v>
      </c>
      <c r="D70" s="3">
        <v>33063</v>
      </c>
      <c r="E70" s="3"/>
    </row>
    <row r="71" spans="2:5" x14ac:dyDescent="0.2">
      <c r="B71" s="2"/>
      <c r="C71" s="2" t="s">
        <v>9</v>
      </c>
      <c r="D71" s="3">
        <v>32645</v>
      </c>
      <c r="E71" s="3"/>
    </row>
    <row r="72" spans="2:5" x14ac:dyDescent="0.2">
      <c r="B72" s="2"/>
      <c r="C72" s="2" t="s">
        <v>10</v>
      </c>
      <c r="D72" s="3">
        <v>30113</v>
      </c>
      <c r="E72" s="3"/>
    </row>
    <row r="73" spans="2:5" x14ac:dyDescent="0.2">
      <c r="B73" s="2"/>
      <c r="C73" s="2" t="s">
        <v>0</v>
      </c>
      <c r="D73" s="3">
        <v>31974</v>
      </c>
      <c r="E73" s="3"/>
    </row>
    <row r="74" spans="2:5" x14ac:dyDescent="0.2">
      <c r="B74" s="2"/>
      <c r="C74" s="2" t="s">
        <v>1</v>
      </c>
      <c r="D74" s="3">
        <v>38459</v>
      </c>
      <c r="E74" s="3"/>
    </row>
    <row r="75" spans="2:5" x14ac:dyDescent="0.2">
      <c r="B75" s="2"/>
      <c r="C75" s="2" t="s">
        <v>2</v>
      </c>
      <c r="D75" s="3">
        <v>71817</v>
      </c>
      <c r="E75" s="3"/>
    </row>
    <row r="76" spans="2:5" x14ac:dyDescent="0.2">
      <c r="B76" s="2"/>
      <c r="C76" s="2" t="s">
        <v>3</v>
      </c>
      <c r="D76" s="3">
        <v>107589</v>
      </c>
      <c r="E76" s="3"/>
    </row>
    <row r="77" spans="2:5" x14ac:dyDescent="0.2">
      <c r="B77" s="2"/>
      <c r="C77" s="2" t="s">
        <v>4</v>
      </c>
      <c r="D77" s="3">
        <v>36768</v>
      </c>
      <c r="E77" s="3"/>
    </row>
    <row r="78" spans="2:5" x14ac:dyDescent="0.2">
      <c r="B78" s="2">
        <v>2002</v>
      </c>
      <c r="C78" s="2" t="s">
        <v>12</v>
      </c>
      <c r="D78" s="3">
        <v>38060</v>
      </c>
      <c r="E78" s="3"/>
    </row>
    <row r="79" spans="2:5" x14ac:dyDescent="0.2">
      <c r="B79" s="2"/>
      <c r="C79" s="2" t="s">
        <v>5</v>
      </c>
      <c r="D79" s="3">
        <v>28131</v>
      </c>
      <c r="E79" s="3"/>
    </row>
    <row r="80" spans="2:5" x14ac:dyDescent="0.2">
      <c r="B80" s="2"/>
      <c r="C80" s="2" t="s">
        <v>6</v>
      </c>
      <c r="D80" s="3">
        <v>27242</v>
      </c>
      <c r="E80" s="3"/>
    </row>
    <row r="81" spans="2:5" x14ac:dyDescent="0.2">
      <c r="B81" s="2"/>
      <c r="C81" s="2" t="s">
        <v>7</v>
      </c>
      <c r="D81" s="3">
        <v>27255</v>
      </c>
      <c r="E81" s="3"/>
    </row>
    <row r="82" spans="2:5" x14ac:dyDescent="0.2">
      <c r="B82" s="2"/>
      <c r="C82" s="2" t="s">
        <v>8</v>
      </c>
      <c r="D82" s="3">
        <v>29074</v>
      </c>
      <c r="E82" s="3"/>
    </row>
    <row r="83" spans="2:5" x14ac:dyDescent="0.2">
      <c r="B83" s="2"/>
      <c r="C83" s="2" t="s">
        <v>9</v>
      </c>
      <c r="D83" s="3">
        <v>25539</v>
      </c>
      <c r="E83" s="3"/>
    </row>
    <row r="84" spans="2:5" x14ac:dyDescent="0.2">
      <c r="B84" s="2"/>
      <c r="C84" s="2" t="s">
        <v>10</v>
      </c>
      <c r="D84" s="3">
        <v>28215</v>
      </c>
      <c r="E84" s="3"/>
    </row>
    <row r="85" spans="2:5" x14ac:dyDescent="0.2">
      <c r="B85" s="2"/>
      <c r="C85" s="2" t="s">
        <v>0</v>
      </c>
      <c r="D85" s="3">
        <v>55117</v>
      </c>
      <c r="E85" s="3"/>
    </row>
    <row r="86" spans="2:5" x14ac:dyDescent="0.2">
      <c r="B86" s="2"/>
      <c r="C86" s="2" t="s">
        <v>1</v>
      </c>
      <c r="D86" s="3">
        <v>44435</v>
      </c>
      <c r="E86" s="3"/>
    </row>
    <row r="87" spans="2:5" x14ac:dyDescent="0.2">
      <c r="B87" s="2"/>
      <c r="C87" s="2" t="s">
        <v>2</v>
      </c>
      <c r="D87" s="3">
        <v>47808</v>
      </c>
      <c r="E87" s="3"/>
    </row>
    <row r="88" spans="2:5" x14ac:dyDescent="0.2">
      <c r="B88" s="2"/>
      <c r="C88" s="2" t="s">
        <v>3</v>
      </c>
      <c r="D88" s="3">
        <v>32529</v>
      </c>
      <c r="E88" s="3"/>
    </row>
    <row r="89" spans="2:5" x14ac:dyDescent="0.2">
      <c r="B89" s="2"/>
      <c r="C89" s="2" t="s">
        <v>4</v>
      </c>
      <c r="D89" s="3">
        <v>43837</v>
      </c>
      <c r="E89" s="3"/>
    </row>
    <row r="90" spans="2:5" x14ac:dyDescent="0.2">
      <c r="B90" s="2">
        <v>2003</v>
      </c>
      <c r="C90" s="2" t="s">
        <v>12</v>
      </c>
      <c r="D90" s="3">
        <v>88327</v>
      </c>
      <c r="E90" s="3"/>
    </row>
    <row r="91" spans="2:5" x14ac:dyDescent="0.2">
      <c r="B91" s="2"/>
      <c r="C91" s="2" t="s">
        <v>5</v>
      </c>
      <c r="D91" s="3">
        <v>59597</v>
      </c>
      <c r="E91" s="3"/>
    </row>
    <row r="92" spans="2:5" x14ac:dyDescent="0.2">
      <c r="B92" s="2"/>
      <c r="C92" s="2" t="s">
        <v>6</v>
      </c>
      <c r="D92" s="3">
        <v>62620</v>
      </c>
      <c r="E92" s="3"/>
    </row>
    <row r="93" spans="2:5" x14ac:dyDescent="0.2">
      <c r="B93" s="2"/>
      <c r="C93" s="2" t="s">
        <v>7</v>
      </c>
      <c r="D93" s="3">
        <v>49416</v>
      </c>
      <c r="E93" s="3"/>
    </row>
    <row r="94" spans="2:5" x14ac:dyDescent="0.2">
      <c r="B94" s="2"/>
      <c r="C94" s="2" t="s">
        <v>8</v>
      </c>
      <c r="D94" s="3">
        <v>43798</v>
      </c>
      <c r="E94" s="3"/>
    </row>
    <row r="95" spans="2:5" x14ac:dyDescent="0.2">
      <c r="B95" s="2"/>
      <c r="C95" s="2" t="s">
        <v>9</v>
      </c>
      <c r="D95" s="3">
        <v>61007</v>
      </c>
      <c r="E95" s="3"/>
    </row>
    <row r="96" spans="2:5" x14ac:dyDescent="0.2">
      <c r="B96" s="2"/>
      <c r="C96" s="2" t="s">
        <v>10</v>
      </c>
      <c r="D96" s="3">
        <v>60030</v>
      </c>
      <c r="E96" s="3"/>
    </row>
    <row r="97" spans="2:5" x14ac:dyDescent="0.2">
      <c r="B97" s="2"/>
      <c r="C97" s="2" t="s">
        <v>0</v>
      </c>
      <c r="D97" s="3">
        <v>31400</v>
      </c>
      <c r="E97" s="3"/>
    </row>
    <row r="98" spans="2:5" x14ac:dyDescent="0.2">
      <c r="B98" s="2"/>
      <c r="C98" s="2" t="s">
        <v>1</v>
      </c>
      <c r="D98" s="3">
        <v>28943</v>
      </c>
      <c r="E98" s="3"/>
    </row>
    <row r="99" spans="2:5" x14ac:dyDescent="0.2">
      <c r="B99" s="2"/>
      <c r="C99" s="2" t="s">
        <v>2</v>
      </c>
      <c r="D99" s="3">
        <v>45683</v>
      </c>
      <c r="E99" s="3"/>
    </row>
    <row r="100" spans="2:5" x14ac:dyDescent="0.2">
      <c r="B100" s="2"/>
      <c r="C100" s="2" t="s">
        <v>3</v>
      </c>
      <c r="D100" s="3">
        <v>41241</v>
      </c>
      <c r="E100" s="3"/>
    </row>
    <row r="101" spans="2:5" x14ac:dyDescent="0.2">
      <c r="B101" s="2"/>
      <c r="C101" s="2" t="s">
        <v>4</v>
      </c>
      <c r="D101" s="3">
        <v>34803</v>
      </c>
      <c r="E101" s="3"/>
    </row>
    <row r="102" spans="2:5" x14ac:dyDescent="0.2">
      <c r="B102" s="2">
        <v>2004</v>
      </c>
      <c r="C102" s="2" t="s">
        <v>12</v>
      </c>
      <c r="D102" s="3">
        <v>41446</v>
      </c>
      <c r="E102" s="3"/>
    </row>
    <row r="103" spans="2:5" x14ac:dyDescent="0.2">
      <c r="B103" s="2"/>
      <c r="C103" s="2" t="s">
        <v>5</v>
      </c>
      <c r="D103" s="3">
        <v>36034</v>
      </c>
      <c r="E103" s="3"/>
    </row>
    <row r="104" spans="2:5" x14ac:dyDescent="0.2">
      <c r="B104" s="2"/>
      <c r="C104" s="2" t="s">
        <v>6</v>
      </c>
      <c r="D104" s="3">
        <v>54779</v>
      </c>
      <c r="E104" s="3"/>
    </row>
    <row r="105" spans="2:5" x14ac:dyDescent="0.2">
      <c r="B105" s="2"/>
      <c r="C105" s="2" t="s">
        <v>7</v>
      </c>
      <c r="D105" s="3">
        <v>45804</v>
      </c>
      <c r="E105" s="3"/>
    </row>
    <row r="106" spans="2:5" x14ac:dyDescent="0.2">
      <c r="B106" s="2"/>
      <c r="C106" s="2" t="s">
        <v>8</v>
      </c>
      <c r="D106" s="3">
        <v>38217</v>
      </c>
      <c r="E106" s="3"/>
    </row>
    <row r="107" spans="2:5" x14ac:dyDescent="0.2">
      <c r="B107" s="2"/>
      <c r="C107" s="2" t="s">
        <v>9</v>
      </c>
      <c r="D107" s="3">
        <v>36816</v>
      </c>
      <c r="E107" s="3"/>
    </row>
    <row r="108" spans="2:5" x14ac:dyDescent="0.2">
      <c r="B108" s="2"/>
      <c r="C108" s="2" t="s">
        <v>10</v>
      </c>
      <c r="D108" s="3">
        <v>30279</v>
      </c>
      <c r="E108" s="3"/>
    </row>
    <row r="109" spans="2:5" x14ac:dyDescent="0.2">
      <c r="B109" s="2"/>
      <c r="C109" s="2" t="s">
        <v>0</v>
      </c>
      <c r="D109" s="3">
        <v>25336</v>
      </c>
      <c r="E109" s="3"/>
    </row>
    <row r="110" spans="2:5" x14ac:dyDescent="0.2">
      <c r="B110" s="2"/>
      <c r="C110" s="2" t="s">
        <v>1</v>
      </c>
      <c r="D110" s="3">
        <v>33712</v>
      </c>
      <c r="E110" s="3"/>
    </row>
    <row r="111" spans="2:5" x14ac:dyDescent="0.2">
      <c r="B111" s="2"/>
      <c r="C111" s="2" t="s">
        <v>2</v>
      </c>
      <c r="D111" s="3">
        <v>39233</v>
      </c>
      <c r="E111" s="3"/>
    </row>
    <row r="112" spans="2:5" x14ac:dyDescent="0.2">
      <c r="B112" s="2"/>
      <c r="C112" s="2" t="s">
        <v>3</v>
      </c>
      <c r="D112" s="3">
        <v>47110</v>
      </c>
      <c r="E112" s="3"/>
    </row>
    <row r="113" spans="2:5" x14ac:dyDescent="0.2">
      <c r="B113" s="2"/>
      <c r="C113" s="2" t="s">
        <v>4</v>
      </c>
      <c r="D113" s="3">
        <v>56266</v>
      </c>
      <c r="E113" s="3"/>
    </row>
    <row r="114" spans="2:5" x14ac:dyDescent="0.2">
      <c r="B114" s="2">
        <v>2005</v>
      </c>
      <c r="C114" s="2" t="s">
        <v>12</v>
      </c>
      <c r="D114" s="3">
        <v>71750</v>
      </c>
      <c r="E114" s="3"/>
    </row>
    <row r="115" spans="2:5" x14ac:dyDescent="0.2">
      <c r="B115" s="2"/>
      <c r="C115" s="2" t="s">
        <v>5</v>
      </c>
      <c r="D115" s="3">
        <v>65255</v>
      </c>
      <c r="E115" s="3"/>
    </row>
    <row r="116" spans="2:5" x14ac:dyDescent="0.2">
      <c r="B116" s="2"/>
      <c r="C116" s="2" t="s">
        <v>6</v>
      </c>
      <c r="D116" s="3">
        <v>49275</v>
      </c>
      <c r="E116" s="3"/>
    </row>
    <row r="117" spans="2:5" x14ac:dyDescent="0.2">
      <c r="B117" s="2"/>
      <c r="C117" s="2" t="s">
        <v>7</v>
      </c>
      <c r="D117" s="3">
        <v>56256</v>
      </c>
      <c r="E117" s="3"/>
    </row>
    <row r="118" spans="2:5" x14ac:dyDescent="0.2">
      <c r="B118" s="2"/>
      <c r="C118" s="2" t="s">
        <v>8</v>
      </c>
      <c r="D118" s="3">
        <v>61526</v>
      </c>
      <c r="E118" s="3"/>
    </row>
    <row r="119" spans="2:5" x14ac:dyDescent="0.2">
      <c r="B119" s="2"/>
      <c r="C119" s="2" t="s">
        <v>9</v>
      </c>
      <c r="D119" s="3">
        <v>70220</v>
      </c>
      <c r="E119" s="3"/>
    </row>
    <row r="120" spans="2:5" x14ac:dyDescent="0.2">
      <c r="B120" s="2"/>
      <c r="C120" s="2" t="s">
        <v>10</v>
      </c>
      <c r="D120" s="3">
        <v>52226</v>
      </c>
      <c r="E120" s="3"/>
    </row>
    <row r="121" spans="2:5" x14ac:dyDescent="0.2">
      <c r="B121" s="2"/>
      <c r="C121" s="2" t="s">
        <v>0</v>
      </c>
      <c r="D121" s="3">
        <v>48610</v>
      </c>
      <c r="E121" s="3"/>
    </row>
    <row r="122" spans="2:5" x14ac:dyDescent="0.2">
      <c r="B122" s="2"/>
      <c r="C122" s="2" t="s">
        <v>1</v>
      </c>
      <c r="D122" s="3">
        <v>44307</v>
      </c>
      <c r="E122" s="3"/>
    </row>
    <row r="123" spans="2:5" x14ac:dyDescent="0.2">
      <c r="B123" s="2"/>
      <c r="C123" s="2" t="s">
        <v>2</v>
      </c>
      <c r="D123" s="3">
        <v>49999</v>
      </c>
      <c r="E123" s="3"/>
    </row>
    <row r="124" spans="2:5" x14ac:dyDescent="0.2">
      <c r="B124" s="2"/>
      <c r="C124" s="2" t="s">
        <v>3</v>
      </c>
      <c r="D124" s="3">
        <v>57010</v>
      </c>
      <c r="E124" s="3"/>
    </row>
    <row r="125" spans="2:5" x14ac:dyDescent="0.2">
      <c r="B125" s="2"/>
      <c r="C125" s="2" t="s">
        <v>4</v>
      </c>
      <c r="D125" s="3">
        <v>41262</v>
      </c>
      <c r="E125" s="3"/>
    </row>
    <row r="126" spans="2:5" x14ac:dyDescent="0.2">
      <c r="B126" s="2">
        <v>2006</v>
      </c>
      <c r="C126" s="2" t="s">
        <v>12</v>
      </c>
      <c r="D126" s="3">
        <v>30057</v>
      </c>
      <c r="E126" s="3"/>
    </row>
    <row r="127" spans="2:5" x14ac:dyDescent="0.2">
      <c r="B127" s="2"/>
      <c r="C127" s="2" t="s">
        <v>5</v>
      </c>
      <c r="D127" s="3">
        <v>30492</v>
      </c>
      <c r="E127" s="3"/>
    </row>
    <row r="128" spans="2:5" x14ac:dyDescent="0.2">
      <c r="B128" s="2"/>
      <c r="C128" s="2" t="s">
        <v>6</v>
      </c>
      <c r="D128" s="3">
        <v>40434</v>
      </c>
      <c r="E128" s="3"/>
    </row>
    <row r="129" spans="2:5" x14ac:dyDescent="0.2">
      <c r="B129" s="2"/>
      <c r="C129" s="2" t="s">
        <v>7</v>
      </c>
      <c r="D129" s="3">
        <v>28545</v>
      </c>
      <c r="E129" s="3"/>
    </row>
    <row r="130" spans="2:5" x14ac:dyDescent="0.2">
      <c r="B130" s="2"/>
      <c r="C130" s="2" t="s">
        <v>8</v>
      </c>
      <c r="D130" s="3">
        <v>32934</v>
      </c>
      <c r="E130" s="3"/>
    </row>
    <row r="131" spans="2:5" x14ac:dyDescent="0.2">
      <c r="B131" s="2"/>
      <c r="C131" s="2" t="s">
        <v>9</v>
      </c>
      <c r="D131" s="3">
        <v>33331</v>
      </c>
      <c r="E131" s="3"/>
    </row>
    <row r="132" spans="2:5" x14ac:dyDescent="0.2">
      <c r="B132" s="2"/>
      <c r="C132" s="2" t="s">
        <v>10</v>
      </c>
      <c r="D132" s="3">
        <v>27232</v>
      </c>
      <c r="E132" s="3"/>
    </row>
    <row r="133" spans="2:5" x14ac:dyDescent="0.2">
      <c r="B133" s="2"/>
      <c r="C133" s="2" t="s">
        <v>0</v>
      </c>
      <c r="D133" s="4">
        <v>27227</v>
      </c>
      <c r="E133" s="3"/>
    </row>
    <row r="134" spans="2:5" x14ac:dyDescent="0.2">
      <c r="B134" s="2"/>
      <c r="C134" s="2" t="s">
        <v>1</v>
      </c>
      <c r="D134" s="3">
        <v>27362</v>
      </c>
      <c r="E134" s="3"/>
    </row>
    <row r="135" spans="2:5" x14ac:dyDescent="0.2">
      <c r="B135" s="2"/>
      <c r="C135" s="2" t="s">
        <v>2</v>
      </c>
      <c r="D135" s="3">
        <v>30541</v>
      </c>
      <c r="E135" s="3"/>
    </row>
    <row r="136" spans="2:5" x14ac:dyDescent="0.2">
      <c r="B136" s="2"/>
      <c r="C136" s="2" t="s">
        <v>3</v>
      </c>
      <c r="D136" s="3">
        <v>42045</v>
      </c>
      <c r="E136" s="3"/>
    </row>
    <row r="137" spans="2:5" x14ac:dyDescent="0.2">
      <c r="B137" s="2"/>
      <c r="C137" s="2" t="s">
        <v>4</v>
      </c>
      <c r="D137" s="3">
        <v>28139</v>
      </c>
      <c r="E137" s="3"/>
    </row>
    <row r="138" spans="2:5" x14ac:dyDescent="0.2">
      <c r="B138" s="2">
        <v>2007</v>
      </c>
      <c r="C138" s="2" t="s">
        <v>12</v>
      </c>
      <c r="D138" s="3">
        <v>23612</v>
      </c>
      <c r="E138" s="3"/>
    </row>
    <row r="139" spans="2:5" x14ac:dyDescent="0.2">
      <c r="B139" s="2"/>
      <c r="C139" s="2" t="s">
        <v>5</v>
      </c>
      <c r="D139" s="3">
        <v>22747</v>
      </c>
      <c r="E139" s="3"/>
    </row>
    <row r="140" spans="2:5" x14ac:dyDescent="0.2">
      <c r="B140" s="2"/>
      <c r="C140" s="2" t="s">
        <v>6</v>
      </c>
      <c r="D140" s="3">
        <v>28800</v>
      </c>
      <c r="E140" s="3"/>
    </row>
    <row r="141" spans="2:5" x14ac:dyDescent="0.2">
      <c r="B141" s="2"/>
      <c r="C141" s="2" t="s">
        <v>7</v>
      </c>
      <c r="D141" s="3">
        <v>23287</v>
      </c>
      <c r="E141" s="3"/>
    </row>
    <row r="142" spans="2:5" x14ac:dyDescent="0.2">
      <c r="B142" s="2"/>
      <c r="C142" s="2" t="s">
        <v>8</v>
      </c>
      <c r="D142" s="3">
        <v>28534</v>
      </c>
      <c r="E142" s="3"/>
    </row>
    <row r="143" spans="2:5" x14ac:dyDescent="0.2">
      <c r="B143" s="2"/>
      <c r="C143" s="2" t="s">
        <v>13</v>
      </c>
      <c r="D143" s="3">
        <v>41888</v>
      </c>
      <c r="E143" s="3"/>
    </row>
    <row r="144" spans="2:5" x14ac:dyDescent="0.2">
      <c r="B144" s="2"/>
      <c r="C144" s="2" t="s">
        <v>10</v>
      </c>
      <c r="D144" s="3">
        <v>33468</v>
      </c>
      <c r="E144" s="3"/>
    </row>
    <row r="145" spans="2:8" x14ac:dyDescent="0.2">
      <c r="B145" s="2"/>
      <c r="C145" s="2" t="s">
        <v>0</v>
      </c>
      <c r="D145" s="3">
        <v>28249</v>
      </c>
      <c r="E145" s="3"/>
    </row>
    <row r="146" spans="2:8" x14ac:dyDescent="0.2">
      <c r="B146" s="2"/>
      <c r="C146" s="2" t="s">
        <v>1</v>
      </c>
      <c r="D146" s="3">
        <v>25173</v>
      </c>
      <c r="E146" s="3"/>
    </row>
    <row r="147" spans="2:8" x14ac:dyDescent="0.2">
      <c r="B147" s="2"/>
      <c r="C147" s="2" t="s">
        <v>2</v>
      </c>
      <c r="D147" s="3">
        <v>26672</v>
      </c>
      <c r="E147" s="3"/>
    </row>
    <row r="148" spans="2:8" x14ac:dyDescent="0.2">
      <c r="B148" s="2"/>
      <c r="C148" s="2" t="s">
        <v>3</v>
      </c>
      <c r="D148" s="3">
        <v>34222</v>
      </c>
      <c r="E148" s="3"/>
    </row>
    <row r="149" spans="2:8" x14ac:dyDescent="0.2">
      <c r="B149" s="2"/>
      <c r="C149" s="2" t="s">
        <v>4</v>
      </c>
      <c r="D149" s="3">
        <v>28477</v>
      </c>
      <c r="E149" s="3"/>
    </row>
    <row r="150" spans="2:8" x14ac:dyDescent="0.2">
      <c r="B150" s="2">
        <v>2008</v>
      </c>
      <c r="C150" s="2" t="s">
        <v>12</v>
      </c>
      <c r="D150" s="3">
        <v>20317</v>
      </c>
      <c r="E150" s="3"/>
    </row>
    <row r="151" spans="2:8" x14ac:dyDescent="0.2">
      <c r="B151" s="2"/>
      <c r="C151" s="2" t="s">
        <v>5</v>
      </c>
      <c r="D151" s="3">
        <v>21603</v>
      </c>
      <c r="E151" s="3"/>
    </row>
    <row r="152" spans="2:8" x14ac:dyDescent="0.2">
      <c r="C152" s="2" t="s">
        <v>6</v>
      </c>
      <c r="D152" s="3">
        <v>24900</v>
      </c>
      <c r="E152" s="3"/>
    </row>
    <row r="153" spans="2:8" x14ac:dyDescent="0.2">
      <c r="C153" s="2" t="s">
        <v>7</v>
      </c>
      <c r="D153" s="3">
        <v>28044</v>
      </c>
      <c r="E153" s="3"/>
    </row>
    <row r="154" spans="2:8" x14ac:dyDescent="0.2">
      <c r="C154" s="2" t="s">
        <v>8</v>
      </c>
      <c r="D154" s="3">
        <v>25045</v>
      </c>
      <c r="E154" s="3"/>
    </row>
    <row r="155" spans="2:8" x14ac:dyDescent="0.2">
      <c r="B155" s="8"/>
      <c r="C155" s="8" t="s">
        <v>9</v>
      </c>
      <c r="D155" s="4">
        <v>31958</v>
      </c>
      <c r="E155" s="3"/>
    </row>
    <row r="156" spans="2:8" x14ac:dyDescent="0.2">
      <c r="B156" s="8"/>
      <c r="C156" s="8" t="s">
        <v>10</v>
      </c>
      <c r="D156" s="3">
        <v>29617</v>
      </c>
      <c r="E156" s="3"/>
      <c r="H156" s="1"/>
    </row>
    <row r="157" spans="2:8" x14ac:dyDescent="0.2">
      <c r="B157" s="8"/>
      <c r="C157" s="2" t="s">
        <v>0</v>
      </c>
      <c r="D157" s="4">
        <f>8951+8449</f>
        <v>17400</v>
      </c>
      <c r="E157" s="3"/>
    </row>
    <row r="158" spans="2:8" x14ac:dyDescent="0.2">
      <c r="B158" s="8"/>
      <c r="C158" s="8" t="s">
        <v>1</v>
      </c>
      <c r="D158" s="4">
        <v>22606</v>
      </c>
      <c r="E158" s="3"/>
    </row>
    <row r="159" spans="2:8" x14ac:dyDescent="0.2">
      <c r="B159" s="8"/>
      <c r="C159" s="8" t="s">
        <v>2</v>
      </c>
      <c r="D159" s="4">
        <v>29515</v>
      </c>
      <c r="E159" s="3"/>
      <c r="H159" s="1"/>
    </row>
    <row r="160" spans="2:8" x14ac:dyDescent="0.2">
      <c r="B160" s="8"/>
      <c r="C160" s="8" t="s">
        <v>3</v>
      </c>
      <c r="D160" s="3">
        <v>31141</v>
      </c>
      <c r="E160" s="3"/>
    </row>
    <row r="161" spans="2:5" x14ac:dyDescent="0.2">
      <c r="B161" s="8"/>
      <c r="C161" s="8" t="s">
        <v>16</v>
      </c>
      <c r="D161" s="4">
        <v>17871</v>
      </c>
      <c r="E161" s="3"/>
    </row>
    <row r="162" spans="2:5" x14ac:dyDescent="0.2">
      <c r="B162" s="8">
        <v>2009</v>
      </c>
      <c r="C162" s="2" t="s">
        <v>12</v>
      </c>
      <c r="D162" s="4">
        <v>21922</v>
      </c>
      <c r="E162" s="3"/>
    </row>
    <row r="163" spans="2:5" x14ac:dyDescent="0.2">
      <c r="B163" s="8"/>
      <c r="C163" s="2" t="s">
        <v>5</v>
      </c>
      <c r="D163" s="4">
        <v>22273</v>
      </c>
      <c r="E163" s="3"/>
    </row>
    <row r="164" spans="2:5" x14ac:dyDescent="0.2">
      <c r="B164" s="8"/>
      <c r="C164" s="2" t="s">
        <v>6</v>
      </c>
      <c r="D164" s="4">
        <v>37691</v>
      </c>
      <c r="E164" s="3"/>
    </row>
    <row r="165" spans="2:5" x14ac:dyDescent="0.2">
      <c r="B165" s="8"/>
      <c r="C165" s="2" t="s">
        <v>7</v>
      </c>
      <c r="D165" s="4">
        <v>37814</v>
      </c>
      <c r="E165" s="3"/>
    </row>
    <row r="166" spans="2:5" x14ac:dyDescent="0.2">
      <c r="B166" s="8"/>
      <c r="C166" s="8" t="s">
        <v>8</v>
      </c>
      <c r="D166" s="4">
        <v>31759</v>
      </c>
      <c r="E166" s="3"/>
    </row>
    <row r="167" spans="2:5" x14ac:dyDescent="0.2">
      <c r="B167" s="8"/>
      <c r="C167" s="8" t="s">
        <v>9</v>
      </c>
      <c r="D167" s="4">
        <v>33266</v>
      </c>
      <c r="E167" s="3"/>
    </row>
    <row r="168" spans="2:5" x14ac:dyDescent="0.2">
      <c r="B168" s="8"/>
      <c r="C168" s="8" t="s">
        <v>10</v>
      </c>
      <c r="D168" s="4">
        <v>33847</v>
      </c>
      <c r="E168" s="3"/>
    </row>
    <row r="169" spans="2:5" x14ac:dyDescent="0.2">
      <c r="B169" s="8"/>
      <c r="C169" s="8" t="s">
        <v>0</v>
      </c>
      <c r="D169" s="4">
        <v>23861</v>
      </c>
      <c r="E169" s="3"/>
    </row>
    <row r="170" spans="2:5" x14ac:dyDescent="0.2">
      <c r="B170" s="8"/>
      <c r="C170" s="8" t="s">
        <v>1</v>
      </c>
      <c r="D170" s="3">
        <v>23337</v>
      </c>
      <c r="E170" s="3"/>
    </row>
    <row r="171" spans="2:5" x14ac:dyDescent="0.2">
      <c r="B171" s="8"/>
      <c r="C171" s="8" t="s">
        <v>2</v>
      </c>
      <c r="D171" s="3">
        <v>33006</v>
      </c>
      <c r="E171" s="3"/>
    </row>
    <row r="172" spans="2:5" x14ac:dyDescent="0.2">
      <c r="B172" s="8"/>
      <c r="C172" s="8" t="s">
        <v>3</v>
      </c>
      <c r="D172" s="3">
        <v>30362</v>
      </c>
      <c r="E172" s="3"/>
    </row>
    <row r="173" spans="2:5" x14ac:dyDescent="0.2">
      <c r="B173" s="8"/>
      <c r="C173" s="8" t="s">
        <v>4</v>
      </c>
      <c r="D173" s="3">
        <v>28492</v>
      </c>
      <c r="E173" s="3"/>
    </row>
    <row r="174" spans="2:5" x14ac:dyDescent="0.2">
      <c r="B174" s="8">
        <v>2010</v>
      </c>
      <c r="C174" s="8" t="s">
        <v>12</v>
      </c>
      <c r="D174" s="3">
        <v>27450</v>
      </c>
      <c r="E174" s="3"/>
    </row>
    <row r="175" spans="2:5" x14ac:dyDescent="0.2">
      <c r="B175" s="8"/>
      <c r="C175" s="8" t="s">
        <v>5</v>
      </c>
      <c r="D175" s="3">
        <v>22616</v>
      </c>
      <c r="E175" s="3"/>
    </row>
    <row r="176" spans="2:5" x14ac:dyDescent="0.2">
      <c r="B176" s="8"/>
      <c r="C176" s="8" t="s">
        <v>6</v>
      </c>
      <c r="D176" s="4">
        <f>11419+11312</f>
        <v>22731</v>
      </c>
      <c r="E176" s="3"/>
    </row>
    <row r="177" spans="1:5" x14ac:dyDescent="0.2">
      <c r="B177" s="8"/>
      <c r="C177" s="8" t="s">
        <v>7</v>
      </c>
      <c r="D177" s="3">
        <v>17976</v>
      </c>
      <c r="E177" s="3"/>
    </row>
    <row r="178" spans="1:5" x14ac:dyDescent="0.2">
      <c r="B178" s="8"/>
      <c r="C178" s="8" t="s">
        <v>8</v>
      </c>
      <c r="D178" s="3">
        <v>21322</v>
      </c>
      <c r="E178" s="3"/>
    </row>
    <row r="179" spans="1:5" x14ac:dyDescent="0.2">
      <c r="B179" s="8"/>
      <c r="C179" s="8" t="s">
        <v>9</v>
      </c>
      <c r="D179" s="4">
        <f>16578+16822</f>
        <v>33400</v>
      </c>
      <c r="E179" s="3"/>
    </row>
    <row r="180" spans="1:5" x14ac:dyDescent="0.2">
      <c r="B180" s="8"/>
      <c r="C180" s="8" t="s">
        <v>10</v>
      </c>
      <c r="D180" s="4">
        <v>29135</v>
      </c>
      <c r="E180" s="3"/>
    </row>
    <row r="181" spans="1:5" x14ac:dyDescent="0.2">
      <c r="B181" s="8"/>
      <c r="C181" s="8" t="s">
        <v>0</v>
      </c>
      <c r="D181" s="4">
        <v>31611</v>
      </c>
      <c r="E181" s="3"/>
    </row>
    <row r="182" spans="1:5" x14ac:dyDescent="0.2">
      <c r="C182" s="8" t="s">
        <v>1</v>
      </c>
      <c r="D182" s="4">
        <v>34182</v>
      </c>
      <c r="E182" s="3"/>
    </row>
    <row r="183" spans="1:5" x14ac:dyDescent="0.2">
      <c r="C183" s="8" t="s">
        <v>2</v>
      </c>
      <c r="D183" s="4">
        <v>31026</v>
      </c>
      <c r="E183" s="3"/>
    </row>
    <row r="184" spans="1:5" x14ac:dyDescent="0.2">
      <c r="C184" s="8" t="s">
        <v>3</v>
      </c>
      <c r="D184" s="4">
        <v>22439</v>
      </c>
      <c r="E184" s="3"/>
    </row>
    <row r="185" spans="1:5" x14ac:dyDescent="0.2">
      <c r="C185" s="8" t="s">
        <v>4</v>
      </c>
      <c r="D185" s="4">
        <v>18115</v>
      </c>
      <c r="E185" s="3"/>
    </row>
    <row r="186" spans="1:5" x14ac:dyDescent="0.2">
      <c r="A186" s="9"/>
      <c r="B186" s="8">
        <v>2011</v>
      </c>
      <c r="C186" s="8" t="s">
        <v>12</v>
      </c>
      <c r="D186" s="4">
        <v>13316</v>
      </c>
      <c r="E186" s="3"/>
    </row>
    <row r="187" spans="1:5" x14ac:dyDescent="0.2">
      <c r="B187" s="8"/>
      <c r="C187" s="8" t="s">
        <v>5</v>
      </c>
      <c r="D187" s="4">
        <v>12864</v>
      </c>
      <c r="E187" s="3"/>
    </row>
    <row r="188" spans="1:5" x14ac:dyDescent="0.2">
      <c r="B188" s="8"/>
      <c r="C188" s="8" t="s">
        <v>6</v>
      </c>
      <c r="D188" s="4">
        <v>15754</v>
      </c>
      <c r="E188" s="3"/>
    </row>
    <row r="189" spans="1:5" x14ac:dyDescent="0.2">
      <c r="B189" s="8"/>
      <c r="C189" s="8" t="s">
        <v>7</v>
      </c>
      <c r="D189" s="4">
        <v>12139</v>
      </c>
      <c r="E189" s="3"/>
    </row>
    <row r="190" spans="1:5" x14ac:dyDescent="0.2">
      <c r="B190" s="8"/>
      <c r="C190" s="8" t="s">
        <v>17</v>
      </c>
      <c r="D190" s="4">
        <v>13789</v>
      </c>
      <c r="E190" s="3"/>
    </row>
    <row r="191" spans="1:5" x14ac:dyDescent="0.2">
      <c r="B191" s="8"/>
      <c r="C191" s="8" t="s">
        <v>9</v>
      </c>
      <c r="D191" s="4">
        <v>13734</v>
      </c>
      <c r="E191" s="3"/>
    </row>
    <row r="192" spans="1:5" x14ac:dyDescent="0.2">
      <c r="B192" s="8"/>
      <c r="C192" s="8" t="s">
        <v>10</v>
      </c>
      <c r="D192" s="4">
        <v>12532</v>
      </c>
      <c r="E192" s="3"/>
    </row>
    <row r="193" spans="2:14" x14ac:dyDescent="0.2">
      <c r="B193" s="8"/>
      <c r="C193" s="8" t="s">
        <v>0</v>
      </c>
      <c r="D193" s="4">
        <v>16226</v>
      </c>
      <c r="E193" s="3"/>
      <c r="N193" s="1"/>
    </row>
    <row r="194" spans="2:14" x14ac:dyDescent="0.2">
      <c r="B194" s="8"/>
      <c r="C194" s="8" t="s">
        <v>1</v>
      </c>
      <c r="D194" s="4">
        <v>21335</v>
      </c>
      <c r="E194" s="3"/>
      <c r="K194" s="1"/>
      <c r="M194" s="1"/>
      <c r="N194" s="1"/>
    </row>
    <row r="195" spans="2:14" x14ac:dyDescent="0.2">
      <c r="B195" s="8"/>
      <c r="C195" s="8" t="s">
        <v>18</v>
      </c>
      <c r="D195" s="4">
        <v>32945</v>
      </c>
      <c r="E195" s="3"/>
    </row>
    <row r="196" spans="2:14" x14ac:dyDescent="0.2">
      <c r="B196" s="8"/>
      <c r="C196" s="8" t="s">
        <v>3</v>
      </c>
      <c r="D196" s="4">
        <v>28411</v>
      </c>
      <c r="E196" s="3"/>
      <c r="I196" s="1"/>
    </row>
    <row r="197" spans="2:14" x14ac:dyDescent="0.2">
      <c r="B197" s="8"/>
      <c r="C197" s="8" t="s">
        <v>4</v>
      </c>
      <c r="D197" s="4">
        <v>25267</v>
      </c>
      <c r="E197" s="4"/>
      <c r="I197" s="1"/>
    </row>
    <row r="198" spans="2:14" x14ac:dyDescent="0.2">
      <c r="B198" s="8">
        <v>2012</v>
      </c>
      <c r="C198" s="8" t="s">
        <v>12</v>
      </c>
      <c r="D198" s="4">
        <v>51510</v>
      </c>
      <c r="E198" s="4"/>
    </row>
    <row r="199" spans="2:14" x14ac:dyDescent="0.2">
      <c r="B199" s="8"/>
      <c r="C199" s="8" t="s">
        <v>5</v>
      </c>
      <c r="D199" s="4">
        <v>26596</v>
      </c>
      <c r="E199" s="3"/>
      <c r="I199" s="1"/>
    </row>
    <row r="200" spans="2:14" x14ac:dyDescent="0.2">
      <c r="B200" s="9"/>
      <c r="C200" s="8" t="s">
        <v>6</v>
      </c>
      <c r="D200" s="4">
        <v>26832</v>
      </c>
      <c r="E200" s="4"/>
      <c r="I200" s="1"/>
    </row>
    <row r="201" spans="2:14" x14ac:dyDescent="0.2">
      <c r="B201" s="9"/>
      <c r="C201" s="8" t="s">
        <v>7</v>
      </c>
      <c r="D201" s="4">
        <v>21765</v>
      </c>
      <c r="E201" s="4"/>
    </row>
    <row r="202" spans="2:14" x14ac:dyDescent="0.2">
      <c r="C202" s="8" t="s">
        <v>19</v>
      </c>
      <c r="D202" s="4">
        <v>29303</v>
      </c>
      <c r="E202" s="4"/>
    </row>
    <row r="203" spans="2:14" x14ac:dyDescent="0.2">
      <c r="B203" s="8"/>
      <c r="C203" s="8" t="s">
        <v>9</v>
      </c>
      <c r="D203" s="4">
        <v>52347</v>
      </c>
      <c r="E203" s="4"/>
    </row>
    <row r="204" spans="2:14" x14ac:dyDescent="0.2">
      <c r="B204" s="8"/>
      <c r="C204" s="8" t="s">
        <v>10</v>
      </c>
      <c r="D204" s="4">
        <v>30268</v>
      </c>
      <c r="E204" s="3"/>
    </row>
    <row r="205" spans="2:14" x14ac:dyDescent="0.2">
      <c r="B205" s="8"/>
      <c r="C205" s="8" t="s">
        <v>0</v>
      </c>
      <c r="D205" s="4">
        <v>21147</v>
      </c>
      <c r="E205" s="3"/>
    </row>
    <row r="206" spans="2:14" x14ac:dyDescent="0.2">
      <c r="B206" s="8"/>
      <c r="C206" s="8" t="s">
        <v>1</v>
      </c>
      <c r="D206" s="4">
        <v>24668</v>
      </c>
      <c r="E206" s="3"/>
    </row>
    <row r="207" spans="2:14" x14ac:dyDescent="0.2">
      <c r="C207" s="8" t="s">
        <v>2</v>
      </c>
      <c r="D207" s="12">
        <v>34903</v>
      </c>
      <c r="E207" s="12"/>
    </row>
    <row r="208" spans="2:14" x14ac:dyDescent="0.2">
      <c r="B208" s="8"/>
      <c r="C208" s="8" t="s">
        <v>3</v>
      </c>
      <c r="D208" s="12">
        <v>23658</v>
      </c>
      <c r="E208" s="12"/>
    </row>
    <row r="209" spans="2:7" x14ac:dyDescent="0.2">
      <c r="B209" s="8"/>
      <c r="C209" s="8" t="s">
        <v>4</v>
      </c>
      <c r="D209" s="12">
        <v>17274</v>
      </c>
      <c r="E209" s="12"/>
    </row>
    <row r="210" spans="2:7" x14ac:dyDescent="0.2">
      <c r="B210" s="8">
        <v>2013</v>
      </c>
      <c r="C210" s="8" t="s">
        <v>12</v>
      </c>
      <c r="D210" s="4">
        <v>22563</v>
      </c>
      <c r="E210" s="4"/>
    </row>
    <row r="211" spans="2:7" x14ac:dyDescent="0.2">
      <c r="B211" s="8"/>
      <c r="C211" s="8" t="s">
        <v>5</v>
      </c>
      <c r="D211" s="14">
        <v>14625</v>
      </c>
      <c r="E211" s="14"/>
    </row>
    <row r="212" spans="2:7" x14ac:dyDescent="0.2">
      <c r="C212" s="8" t="s">
        <v>6</v>
      </c>
      <c r="D212" s="3">
        <v>12699</v>
      </c>
      <c r="E212" s="4"/>
    </row>
    <row r="213" spans="2:7" x14ac:dyDescent="0.2">
      <c r="B213" s="8"/>
      <c r="C213" s="8" t="s">
        <v>7</v>
      </c>
      <c r="D213" s="4">
        <v>18561</v>
      </c>
      <c r="E213" s="4"/>
    </row>
    <row r="214" spans="2:7" x14ac:dyDescent="0.2">
      <c r="B214" s="8"/>
      <c r="C214" s="8" t="s">
        <v>8</v>
      </c>
      <c r="D214" s="4">
        <v>19723</v>
      </c>
      <c r="E214" s="3"/>
    </row>
    <row r="215" spans="2:7" x14ac:dyDescent="0.2">
      <c r="B215" s="8"/>
      <c r="C215" s="8" t="s">
        <v>9</v>
      </c>
      <c r="D215" s="4">
        <v>16907</v>
      </c>
      <c r="E215" s="3"/>
    </row>
    <row r="216" spans="2:7" x14ac:dyDescent="0.2">
      <c r="C216" s="8" t="s">
        <v>10</v>
      </c>
      <c r="D216" s="3">
        <v>17520</v>
      </c>
      <c r="E216" s="3"/>
    </row>
    <row r="217" spans="2:7" x14ac:dyDescent="0.2">
      <c r="B217" s="8"/>
      <c r="C217" s="8" t="s">
        <v>0</v>
      </c>
      <c r="D217" s="4">
        <v>12540</v>
      </c>
      <c r="E217" s="3"/>
    </row>
    <row r="218" spans="2:7" x14ac:dyDescent="0.2">
      <c r="C218" s="8" t="s">
        <v>1</v>
      </c>
      <c r="D218" s="4">
        <v>15437</v>
      </c>
      <c r="E218" s="4"/>
    </row>
    <row r="219" spans="2:7" x14ac:dyDescent="0.2">
      <c r="C219" s="8" t="s">
        <v>2</v>
      </c>
      <c r="D219" s="12">
        <v>23184</v>
      </c>
      <c r="E219" s="12"/>
    </row>
    <row r="220" spans="2:7" x14ac:dyDescent="0.2">
      <c r="C220" s="8" t="s">
        <v>21</v>
      </c>
      <c r="D220" s="3">
        <v>17588</v>
      </c>
      <c r="E220" s="4"/>
    </row>
    <row r="221" spans="2:7" x14ac:dyDescent="0.2">
      <c r="B221" s="8"/>
      <c r="C221" s="8" t="s">
        <v>4</v>
      </c>
      <c r="D221" s="4">
        <v>11776</v>
      </c>
      <c r="E221" s="4"/>
    </row>
    <row r="222" spans="2:7" x14ac:dyDescent="0.2">
      <c r="B222" s="8">
        <v>2014</v>
      </c>
      <c r="C222" s="8" t="s">
        <v>12</v>
      </c>
      <c r="D222" s="3">
        <v>14586</v>
      </c>
      <c r="E222" s="4"/>
      <c r="G222" s="3"/>
    </row>
    <row r="223" spans="2:7" x14ac:dyDescent="0.2">
      <c r="C223" s="8" t="s">
        <v>5</v>
      </c>
      <c r="D223" s="3">
        <v>11955</v>
      </c>
      <c r="E223" s="3"/>
    </row>
    <row r="224" spans="2:7" x14ac:dyDescent="0.2">
      <c r="C224" s="8" t="s">
        <v>6</v>
      </c>
      <c r="D224" s="4">
        <v>14313</v>
      </c>
      <c r="E224" s="4"/>
    </row>
    <row r="225" spans="2:24" x14ac:dyDescent="0.2">
      <c r="B225" s="8"/>
      <c r="C225" s="8" t="s">
        <v>7</v>
      </c>
      <c r="D225" s="4">
        <v>13092</v>
      </c>
      <c r="E225" s="4"/>
    </row>
    <row r="226" spans="2:24" x14ac:dyDescent="0.2">
      <c r="C226" s="8" t="s">
        <v>8</v>
      </c>
      <c r="D226" s="4">
        <v>15802</v>
      </c>
      <c r="E226" s="4"/>
    </row>
    <row r="227" spans="2:24" x14ac:dyDescent="0.2">
      <c r="C227" s="8" t="s">
        <v>9</v>
      </c>
      <c r="D227" s="4">
        <v>18723</v>
      </c>
      <c r="E227" s="4"/>
    </row>
    <row r="228" spans="2:24" x14ac:dyDescent="0.2">
      <c r="C228" s="8" t="s">
        <v>10</v>
      </c>
      <c r="D228" s="3">
        <v>26437</v>
      </c>
      <c r="E228" s="3"/>
      <c r="X228" s="16"/>
    </row>
    <row r="229" spans="2:24" x14ac:dyDescent="0.2">
      <c r="C229" s="8" t="s">
        <v>0</v>
      </c>
      <c r="D229" s="3">
        <v>19044</v>
      </c>
      <c r="E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x14ac:dyDescent="0.2">
      <c r="C230" s="8" t="s">
        <v>1</v>
      </c>
      <c r="D230" s="3">
        <v>32284</v>
      </c>
      <c r="E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6.5" x14ac:dyDescent="0.3">
      <c r="C231" s="8" t="s">
        <v>2</v>
      </c>
      <c r="D231" s="17">
        <v>52247</v>
      </c>
      <c r="E231" s="3"/>
    </row>
    <row r="232" spans="2:24" x14ac:dyDescent="0.2">
      <c r="C232" s="8" t="s">
        <v>3</v>
      </c>
      <c r="D232" s="3">
        <v>28493</v>
      </c>
      <c r="E232" s="3"/>
    </row>
    <row r="233" spans="2:24" x14ac:dyDescent="0.2">
      <c r="C233" s="8" t="s">
        <v>22</v>
      </c>
      <c r="D233" s="3">
        <v>23777</v>
      </c>
      <c r="E233" s="3"/>
    </row>
    <row r="234" spans="2:24" x14ac:dyDescent="0.2">
      <c r="B234" s="8">
        <v>2015</v>
      </c>
      <c r="C234" s="8" t="s">
        <v>12</v>
      </c>
      <c r="D234" s="3">
        <v>56844</v>
      </c>
      <c r="E234" s="3"/>
    </row>
    <row r="235" spans="2:24" x14ac:dyDescent="0.2">
      <c r="B235" s="8"/>
      <c r="C235" s="8" t="s">
        <v>5</v>
      </c>
      <c r="D235" s="3">
        <v>54236</v>
      </c>
      <c r="E235" s="4"/>
    </row>
    <row r="236" spans="2:24" x14ac:dyDescent="0.2">
      <c r="B236" s="8"/>
      <c r="C236" s="8" t="s">
        <v>6</v>
      </c>
      <c r="D236" s="4">
        <v>41842</v>
      </c>
      <c r="E236" s="4"/>
    </row>
    <row r="237" spans="2:24" x14ac:dyDescent="0.2">
      <c r="B237" s="8"/>
      <c r="C237" s="8" t="s">
        <v>7</v>
      </c>
      <c r="D237" s="4">
        <v>37095</v>
      </c>
      <c r="E237" s="4"/>
    </row>
    <row r="238" spans="2:24" x14ac:dyDescent="0.2">
      <c r="B238" s="8"/>
      <c r="C238" s="8" t="s">
        <v>8</v>
      </c>
      <c r="D238" s="4">
        <v>30576</v>
      </c>
      <c r="E238" s="4"/>
    </row>
    <row r="239" spans="2:24" x14ac:dyDescent="0.2">
      <c r="B239" s="8"/>
      <c r="C239" s="8" t="s">
        <v>9</v>
      </c>
      <c r="D239" s="4">
        <v>27477</v>
      </c>
      <c r="E239" s="4"/>
    </row>
    <row r="240" spans="2:24" x14ac:dyDescent="0.2">
      <c r="B240" s="8"/>
      <c r="C240" s="8" t="s">
        <v>10</v>
      </c>
      <c r="D240" s="4">
        <v>21618</v>
      </c>
      <c r="E240" s="4"/>
    </row>
    <row r="241" spans="2:5" x14ac:dyDescent="0.2">
      <c r="B241" s="8"/>
      <c r="C241" s="8" t="s">
        <v>0</v>
      </c>
      <c r="D241" s="3">
        <v>15038</v>
      </c>
      <c r="E241" s="3"/>
    </row>
    <row r="242" spans="2:5" x14ac:dyDescent="0.2">
      <c r="B242" s="8"/>
      <c r="C242" s="8" t="s">
        <v>1</v>
      </c>
      <c r="D242" s="3">
        <v>19111</v>
      </c>
      <c r="E242" s="3"/>
    </row>
    <row r="243" spans="2:5" x14ac:dyDescent="0.2">
      <c r="B243" s="8"/>
      <c r="C243" s="8" t="s">
        <v>2</v>
      </c>
      <c r="D243" s="3">
        <v>24093</v>
      </c>
      <c r="E243" s="3"/>
    </row>
    <row r="244" spans="2:5" x14ac:dyDescent="0.2">
      <c r="B244" s="8"/>
      <c r="C244" s="8" t="s">
        <v>3</v>
      </c>
      <c r="D244" s="3">
        <v>19410</v>
      </c>
      <c r="E244" s="3"/>
    </row>
    <row r="245" spans="2:5" x14ac:dyDescent="0.2">
      <c r="B245" s="8"/>
      <c r="C245" s="8" t="s">
        <v>4</v>
      </c>
      <c r="D245" s="4">
        <v>15763</v>
      </c>
      <c r="E245" s="3"/>
    </row>
    <row r="246" spans="2:5" x14ac:dyDescent="0.2">
      <c r="B246" s="8">
        <v>2016</v>
      </c>
      <c r="C246" s="8" t="s">
        <v>12</v>
      </c>
      <c r="D246" s="4">
        <v>15437</v>
      </c>
      <c r="E246" s="3"/>
    </row>
    <row r="247" spans="2:5" x14ac:dyDescent="0.2">
      <c r="B247" s="8"/>
      <c r="C247" s="8" t="s">
        <v>5</v>
      </c>
      <c r="D247" s="3">
        <v>14139</v>
      </c>
      <c r="E247" s="3"/>
    </row>
    <row r="248" spans="2:5" x14ac:dyDescent="0.2">
      <c r="B248" s="8"/>
      <c r="C248" s="8" t="s">
        <v>6</v>
      </c>
      <c r="D248" s="3">
        <v>14651</v>
      </c>
      <c r="E248" s="3"/>
    </row>
    <row r="249" spans="2:5" x14ac:dyDescent="0.2">
      <c r="B249" s="8"/>
      <c r="C249" s="8" t="s">
        <v>7</v>
      </c>
      <c r="D249" s="3">
        <v>18849</v>
      </c>
      <c r="E249" s="3"/>
    </row>
    <row r="250" spans="2:5" x14ac:dyDescent="0.2">
      <c r="B250" s="8"/>
      <c r="C250" s="8" t="s">
        <v>8</v>
      </c>
      <c r="D250" s="3">
        <v>16093</v>
      </c>
      <c r="E250" s="3"/>
    </row>
    <row r="251" spans="2:5" x14ac:dyDescent="0.2">
      <c r="B251" s="8"/>
      <c r="C251" s="8" t="s">
        <v>9</v>
      </c>
      <c r="D251" s="3">
        <v>24250</v>
      </c>
      <c r="E251" s="3"/>
    </row>
    <row r="252" spans="2:5" x14ac:dyDescent="0.2">
      <c r="B252" s="8"/>
      <c r="C252" s="8" t="s">
        <v>10</v>
      </c>
      <c r="D252" s="3">
        <v>31240</v>
      </c>
      <c r="E252" s="3"/>
    </row>
    <row r="253" spans="2:5" x14ac:dyDescent="0.2">
      <c r="B253" s="8"/>
      <c r="C253" s="8" t="s">
        <v>0</v>
      </c>
      <c r="D253" s="4">
        <v>21702</v>
      </c>
      <c r="E253" s="4"/>
    </row>
    <row r="254" spans="2:5" x14ac:dyDescent="0.2">
      <c r="B254" s="8"/>
      <c r="C254" s="8" t="s">
        <v>1</v>
      </c>
      <c r="D254" s="4">
        <v>25896</v>
      </c>
      <c r="E254" s="4"/>
    </row>
    <row r="255" spans="2:5" x14ac:dyDescent="0.2">
      <c r="B255" s="8"/>
      <c r="C255" s="8" t="s">
        <v>2</v>
      </c>
      <c r="D255" s="3">
        <v>33869</v>
      </c>
      <c r="E255" s="3"/>
    </row>
    <row r="256" spans="2:5" x14ac:dyDescent="0.2">
      <c r="B256" s="8"/>
      <c r="C256" s="8" t="s">
        <v>3</v>
      </c>
      <c r="D256" s="4">
        <v>23745</v>
      </c>
      <c r="E256" s="3"/>
    </row>
    <row r="257" spans="2:5" x14ac:dyDescent="0.2">
      <c r="B257" s="8"/>
      <c r="C257" s="8" t="s">
        <v>4</v>
      </c>
      <c r="D257" s="4">
        <v>18884</v>
      </c>
      <c r="E257" s="3"/>
    </row>
    <row r="258" spans="2:5" x14ac:dyDescent="0.2">
      <c r="B258" s="8">
        <v>2017</v>
      </c>
      <c r="C258" s="8" t="s">
        <v>12</v>
      </c>
      <c r="D258" s="4">
        <v>19855</v>
      </c>
      <c r="E258" s="3"/>
    </row>
    <row r="259" spans="2:5" x14ac:dyDescent="0.2">
      <c r="B259" s="8"/>
      <c r="C259" s="8" t="s">
        <v>5</v>
      </c>
      <c r="D259" s="4">
        <v>14198</v>
      </c>
      <c r="E259" s="3"/>
    </row>
    <row r="260" spans="2:5" x14ac:dyDescent="0.2">
      <c r="B260" s="8"/>
      <c r="C260" s="8" t="s">
        <v>6</v>
      </c>
      <c r="D260" s="4">
        <v>18466</v>
      </c>
      <c r="E260" s="3"/>
    </row>
    <row r="261" spans="2:5" x14ac:dyDescent="0.2">
      <c r="C261" s="8" t="s">
        <v>7</v>
      </c>
      <c r="D261" s="4">
        <v>14903</v>
      </c>
      <c r="E261" s="3"/>
    </row>
    <row r="262" spans="2:5" x14ac:dyDescent="0.2">
      <c r="C262" s="8" t="s">
        <v>8</v>
      </c>
      <c r="D262" s="4">
        <v>16658</v>
      </c>
      <c r="E262" s="3"/>
    </row>
    <row r="263" spans="2:5" ht="16.5" x14ac:dyDescent="0.3">
      <c r="C263" s="8" t="s">
        <v>9</v>
      </c>
      <c r="D263" s="4">
        <v>22085</v>
      </c>
      <c r="E263" s="21"/>
    </row>
    <row r="264" spans="2:5" ht="16.5" x14ac:dyDescent="0.3">
      <c r="C264" s="8" t="s">
        <v>10</v>
      </c>
      <c r="D264" s="4">
        <v>21288</v>
      </c>
      <c r="E264" s="21"/>
    </row>
    <row r="265" spans="2:5" x14ac:dyDescent="0.2">
      <c r="C265" s="8" t="s">
        <v>0</v>
      </c>
      <c r="D265" s="4">
        <v>18723</v>
      </c>
      <c r="E265" s="3"/>
    </row>
    <row r="266" spans="2:5" x14ac:dyDescent="0.2">
      <c r="C266" s="8" t="s">
        <v>1</v>
      </c>
      <c r="D266" s="3">
        <v>17630</v>
      </c>
      <c r="E266" s="3"/>
    </row>
    <row r="267" spans="2:5" x14ac:dyDescent="0.2">
      <c r="C267" s="8" t="s">
        <v>2</v>
      </c>
      <c r="D267" s="3">
        <v>26163</v>
      </c>
      <c r="E267" s="3"/>
    </row>
    <row r="268" spans="2:5" x14ac:dyDescent="0.2">
      <c r="C268" s="8" t="s">
        <v>3</v>
      </c>
      <c r="D268" s="3">
        <v>23289</v>
      </c>
      <c r="E268" s="3"/>
    </row>
    <row r="269" spans="2:5" x14ac:dyDescent="0.2">
      <c r="C269" s="8" t="s">
        <v>22</v>
      </c>
      <c r="D269" s="3">
        <v>21791</v>
      </c>
      <c r="E269" s="3"/>
    </row>
    <row r="270" spans="2:5" x14ac:dyDescent="0.2">
      <c r="B270" s="8">
        <v>2018</v>
      </c>
      <c r="C270" s="8" t="s">
        <v>12</v>
      </c>
      <c r="D270" s="4">
        <v>22760</v>
      </c>
      <c r="E270" s="3"/>
    </row>
    <row r="271" spans="2:5" x14ac:dyDescent="0.2">
      <c r="C271" s="8" t="s">
        <v>5</v>
      </c>
      <c r="D271" s="4">
        <v>16515</v>
      </c>
      <c r="E271" s="3"/>
    </row>
    <row r="272" spans="2:5" x14ac:dyDescent="0.2">
      <c r="B272" s="8"/>
      <c r="C272" s="8" t="s">
        <v>6</v>
      </c>
      <c r="D272" s="4">
        <v>16828</v>
      </c>
      <c r="E272" s="3"/>
    </row>
    <row r="273" spans="2:5" x14ac:dyDescent="0.2">
      <c r="C273" s="8" t="s">
        <v>7</v>
      </c>
      <c r="D273" s="4">
        <v>16495</v>
      </c>
      <c r="E273" s="3"/>
    </row>
    <row r="274" spans="2:5" x14ac:dyDescent="0.2">
      <c r="C274" s="8" t="s">
        <v>8</v>
      </c>
      <c r="D274" s="4">
        <v>16238</v>
      </c>
      <c r="E274" s="3"/>
    </row>
    <row r="275" spans="2:5" x14ac:dyDescent="0.2">
      <c r="C275" s="8" t="s">
        <v>9</v>
      </c>
      <c r="D275" s="3">
        <v>17890</v>
      </c>
      <c r="E275" s="3"/>
    </row>
    <row r="276" spans="2:5" x14ac:dyDescent="0.2">
      <c r="C276" s="8" t="s">
        <v>10</v>
      </c>
      <c r="D276" s="3">
        <v>20891</v>
      </c>
      <c r="E276" s="3"/>
    </row>
    <row r="277" spans="2:5" x14ac:dyDescent="0.2">
      <c r="C277" s="8" t="s">
        <v>0</v>
      </c>
      <c r="D277" s="20">
        <v>15083</v>
      </c>
      <c r="E277" s="3"/>
    </row>
    <row r="278" spans="2:5" x14ac:dyDescent="0.2">
      <c r="C278" s="8" t="s">
        <v>1</v>
      </c>
      <c r="D278" s="4">
        <v>16174</v>
      </c>
      <c r="E278" s="3"/>
    </row>
    <row r="279" spans="2:5" x14ac:dyDescent="0.2">
      <c r="C279" s="8" t="s">
        <v>2</v>
      </c>
      <c r="D279" s="3">
        <v>20928</v>
      </c>
      <c r="E279" s="3"/>
    </row>
    <row r="280" spans="2:5" x14ac:dyDescent="0.2">
      <c r="C280" s="8" t="s">
        <v>3</v>
      </c>
      <c r="D280" s="3">
        <v>17597</v>
      </c>
      <c r="E280" s="3"/>
    </row>
    <row r="281" spans="2:5" x14ac:dyDescent="0.2">
      <c r="B281" s="6"/>
      <c r="C281" s="8" t="s">
        <v>4</v>
      </c>
      <c r="D281" s="4">
        <v>15201</v>
      </c>
      <c r="E281" s="3"/>
    </row>
    <row r="282" spans="2:5" x14ac:dyDescent="0.2">
      <c r="B282" s="8">
        <v>2019</v>
      </c>
      <c r="C282" s="8" t="s">
        <v>23</v>
      </c>
      <c r="D282" s="4">
        <v>20124</v>
      </c>
      <c r="E282" s="3"/>
    </row>
    <row r="283" spans="2:5" x14ac:dyDescent="0.2">
      <c r="B283" s="6"/>
      <c r="C283" s="8" t="s">
        <v>5</v>
      </c>
      <c r="D283" s="4">
        <v>15478</v>
      </c>
      <c r="E283" s="3"/>
    </row>
    <row r="284" spans="2:5" x14ac:dyDescent="0.2">
      <c r="B284" s="8"/>
      <c r="C284" s="8" t="s">
        <v>24</v>
      </c>
      <c r="D284" s="4">
        <v>27086</v>
      </c>
      <c r="E284" s="3"/>
    </row>
    <row r="285" spans="2:5" x14ac:dyDescent="0.2">
      <c r="B285" s="2"/>
      <c r="C285" s="8" t="s">
        <v>7</v>
      </c>
      <c r="D285" s="4">
        <v>35849</v>
      </c>
      <c r="E285" s="3"/>
    </row>
    <row r="286" spans="2:5" x14ac:dyDescent="0.2">
      <c r="B286" s="2"/>
      <c r="C286" s="8" t="s">
        <v>8</v>
      </c>
      <c r="D286" s="4">
        <v>27253</v>
      </c>
      <c r="E286" s="3"/>
    </row>
    <row r="287" spans="2:5" x14ac:dyDescent="0.2">
      <c r="B287" s="2"/>
      <c r="C287" s="8" t="s">
        <v>9</v>
      </c>
      <c r="D287" s="4">
        <v>39668</v>
      </c>
      <c r="E287" s="3"/>
    </row>
    <row r="288" spans="2:5" x14ac:dyDescent="0.2">
      <c r="B288" s="2"/>
      <c r="C288" s="8" t="s">
        <v>10</v>
      </c>
      <c r="D288" s="3">
        <v>48828</v>
      </c>
      <c r="E288" s="3"/>
    </row>
    <row r="289" spans="2:5" x14ac:dyDescent="0.2">
      <c r="B289" s="2"/>
      <c r="C289" s="8" t="s">
        <v>0</v>
      </c>
      <c r="D289" s="4">
        <v>42071</v>
      </c>
      <c r="E289" s="3"/>
    </row>
    <row r="290" spans="2:5" x14ac:dyDescent="0.2">
      <c r="B290" s="2"/>
      <c r="C290" s="8" t="s">
        <v>1</v>
      </c>
      <c r="D290" s="3">
        <v>47584</v>
      </c>
      <c r="E290" s="3"/>
    </row>
    <row r="291" spans="2:5" x14ac:dyDescent="0.2">
      <c r="B291" s="2"/>
      <c r="C291" s="8" t="s">
        <v>18</v>
      </c>
      <c r="D291" s="4">
        <v>50870</v>
      </c>
      <c r="E291" s="3"/>
    </row>
    <row r="292" spans="2:5" x14ac:dyDescent="0.2">
      <c r="B292" s="2"/>
      <c r="C292" s="8" t="s">
        <v>3</v>
      </c>
      <c r="D292" s="4">
        <v>27234</v>
      </c>
      <c r="E292" s="3"/>
    </row>
    <row r="293" spans="2:5" x14ac:dyDescent="0.2">
      <c r="B293" s="2"/>
      <c r="C293" s="8" t="s">
        <v>4</v>
      </c>
      <c r="D293" s="4">
        <v>22192</v>
      </c>
      <c r="E293" s="4"/>
    </row>
    <row r="294" spans="2:5" x14ac:dyDescent="0.2">
      <c r="B294" s="2">
        <v>2020</v>
      </c>
      <c r="C294" s="8" t="s">
        <v>12</v>
      </c>
      <c r="D294" s="4">
        <v>37109</v>
      </c>
      <c r="E294" s="3"/>
    </row>
    <row r="295" spans="2:5" x14ac:dyDescent="0.2">
      <c r="B295" s="2"/>
      <c r="C295" s="8" t="s">
        <v>5</v>
      </c>
      <c r="D295" s="3">
        <v>22975</v>
      </c>
      <c r="E295" s="3"/>
    </row>
    <row r="296" spans="2:5" x14ac:dyDescent="0.2">
      <c r="B296" s="2"/>
      <c r="C296" s="8" t="s">
        <v>6</v>
      </c>
      <c r="D296" s="3">
        <v>33939</v>
      </c>
      <c r="E296" s="3"/>
    </row>
    <row r="297" spans="2:5" x14ac:dyDescent="0.2">
      <c r="B297" s="2"/>
      <c r="C297" s="8" t="s">
        <v>7</v>
      </c>
      <c r="D297" s="4">
        <v>16770</v>
      </c>
      <c r="E297" s="3"/>
    </row>
    <row r="298" spans="2:5" x14ac:dyDescent="0.2">
      <c r="B298" s="8"/>
      <c r="C298" s="8" t="s">
        <v>17</v>
      </c>
      <c r="D298" s="4">
        <v>15910</v>
      </c>
      <c r="E298" s="20"/>
    </row>
    <row r="299" spans="2:5" x14ac:dyDescent="0.2">
      <c r="C299" s="8" t="s">
        <v>9</v>
      </c>
      <c r="D299" s="4">
        <v>23457</v>
      </c>
      <c r="E299" s="20"/>
    </row>
    <row r="300" spans="2:5" x14ac:dyDescent="0.2">
      <c r="C300" s="8" t="s">
        <v>10</v>
      </c>
      <c r="D300" s="4">
        <v>31858</v>
      </c>
      <c r="E300" s="3"/>
    </row>
    <row r="301" spans="2:5" x14ac:dyDescent="0.2">
      <c r="C301" s="8" t="s">
        <v>0</v>
      </c>
      <c r="D301" s="3">
        <v>19528</v>
      </c>
      <c r="E301" s="3"/>
    </row>
    <row r="302" spans="2:5" x14ac:dyDescent="0.2">
      <c r="C302" s="8" t="s">
        <v>1</v>
      </c>
      <c r="D302" s="3">
        <v>23104</v>
      </c>
      <c r="E302" s="3"/>
    </row>
    <row r="303" spans="2:5" x14ac:dyDescent="0.2">
      <c r="C303" s="8" t="s">
        <v>2</v>
      </c>
      <c r="D303" s="3">
        <v>37808</v>
      </c>
      <c r="E303" s="3"/>
    </row>
    <row r="304" spans="2:5" x14ac:dyDescent="0.2">
      <c r="C304" s="8" t="s">
        <v>3</v>
      </c>
      <c r="D304" s="3">
        <v>22500</v>
      </c>
      <c r="E304" s="3"/>
    </row>
    <row r="305" spans="2:4" x14ac:dyDescent="0.2">
      <c r="B305" s="8"/>
      <c r="C305" s="8" t="s">
        <v>4</v>
      </c>
      <c r="D305" s="4">
        <v>20922</v>
      </c>
    </row>
  </sheetData>
  <phoneticPr fontId="24" type="noConversion"/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4943991-94d7-4778-a9b3-19e5f2086ea5">FIDA-1750794680-699992</_dlc_DocId>
    <_dlc_DocIdUrl xmlns="24943991-94d7-4778-a9b3-19e5f2086ea5">
      <Url>https://fida.sharepoint.com/sites/INT-RKF/_layouts/15/DocIdRedir.aspx?ID=FIDA-1750794680-699992</Url>
      <Description>FIDA-1750794680-699992</Description>
    </_dlc_DocIdUrl>
    <SharedWithUsers xmlns="24943991-94d7-4778-a9b3-19e5f2086ea5">
      <UserInfo>
        <DisplayName>Kristine Racina</DisplayName>
        <AccountId>181</AccountId>
        <AccountType/>
      </UserInfo>
      <UserInfo>
        <DisplayName>Kasper Herrig Thorndal</DisplayName>
        <AccountId>350</AccountId>
        <AccountType/>
      </UserInfo>
      <UserInfo>
        <DisplayName>Amanda Christophersen</DisplayName>
        <AccountId>301</AccountId>
        <AccountType/>
      </UserInfo>
      <UserInfo>
        <DisplayName>Peter Jayaswal</DisplayName>
        <AccountId>20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FEFDDF66F50A48873995D599A92B1D" ma:contentTypeVersion="11" ma:contentTypeDescription="Create a new document." ma:contentTypeScope="" ma:versionID="06358dcb6cc595d46c09115a57c8c87f">
  <xsd:schema xmlns:xsd="http://www.w3.org/2001/XMLSchema" xmlns:xs="http://www.w3.org/2001/XMLSchema" xmlns:p="http://schemas.microsoft.com/office/2006/metadata/properties" xmlns:ns2="24943991-94d7-4778-a9b3-19e5f2086ea5" xmlns:ns3="26854b7e-fd01-4868-8cc1-609757a92847" targetNamespace="http://schemas.microsoft.com/office/2006/metadata/properties" ma:root="true" ma:fieldsID="b90aec0c12483c2b5fd386ff592d95ef" ns2:_="" ns3:_="">
    <xsd:import namespace="24943991-94d7-4778-a9b3-19e5f2086ea5"/>
    <xsd:import namespace="26854b7e-fd01-4868-8cc1-609757a928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3991-94d7-4778-a9b3-19e5f2086e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54b7e-fd01-4868-8cc1-609757a92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53F7CC-B510-4D64-9F22-D355DDFD528B}">
  <ds:schemaRefs>
    <ds:schemaRef ds:uri="http://purl.org/dc/terms/"/>
    <ds:schemaRef ds:uri="24943991-94d7-4778-a9b3-19e5f2086ea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26854b7e-fd01-4868-8cc1-609757a9284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622556-65F2-423D-A2C8-757CA4E9C8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AE876E-411E-42CF-B4BC-38587EA78D0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A344A1E-535F-433F-A879-2C626ABDAD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43991-94d7-4778-a9b3-19e5f2086ea5"/>
    <ds:schemaRef ds:uri="26854b7e-fd01-4868-8cc1-609757a92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</vt:lpstr>
      <vt:lpstr>Figur</vt:lpstr>
    </vt:vector>
  </TitlesOfParts>
  <Company>Realkreditrådet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Lånetilbud hjemmeside Excel</dc:title>
  <dc:creator>Lars Schrøder</dc:creator>
  <cp:lastModifiedBy>Andreas Carl Meyer</cp:lastModifiedBy>
  <cp:lastPrinted>2012-02-02T10:32:52Z</cp:lastPrinted>
  <dcterms:created xsi:type="dcterms:W3CDTF">2005-11-02T11:58:08Z</dcterms:created>
  <dcterms:modified xsi:type="dcterms:W3CDTF">2021-01-13T09:19:05Z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nr">
    <vt:lpwstr>D109660</vt:lpwstr>
  </property>
  <property fmtid="{D5CDD505-2E9C-101B-9397-08002B2CF9AE}" pid="3" name="til_navn">
    <vt:lpwstr/>
  </property>
  <property fmtid="{D5CDD505-2E9C-101B-9397-08002B2CF9AE}" pid="4" name="til_adresse">
    <vt:lpwstr/>
  </property>
  <property fmtid="{D5CDD505-2E9C-101B-9397-08002B2CF9AE}" pid="5" name="til_postnr">
    <vt:lpwstr/>
  </property>
  <property fmtid="{D5CDD505-2E9C-101B-9397-08002B2CF9AE}" pid="6" name="til_by">
    <vt:lpwstr/>
  </property>
  <property fmtid="{D5CDD505-2E9C-101B-9397-08002B2CF9AE}" pid="7" name="dato_udsendelse">
    <vt:lpwstr/>
  </property>
  <property fmtid="{D5CDD505-2E9C-101B-9397-08002B2CF9AE}" pid="8" name="underskriver_navn">
    <vt:lpwstr/>
  </property>
  <property fmtid="{D5CDD505-2E9C-101B-9397-08002B2CF9AE}" pid="9" name="underskriver_tlfdirekte">
    <vt:lpwstr/>
  </property>
  <property fmtid="{D5CDD505-2E9C-101B-9397-08002B2CF9AE}" pid="10" name="underskriver_email">
    <vt:lpwstr/>
  </property>
  <property fmtid="{D5CDD505-2E9C-101B-9397-08002B2CF9AE}" pid="11" name="att_navn">
    <vt:lpwstr/>
  </property>
  <property fmtid="{D5CDD505-2E9C-101B-9397-08002B2CF9AE}" pid="12" name="ansvarlig_initialer">
    <vt:lpwstr/>
  </property>
  <property fmtid="{D5CDD505-2E9C-101B-9397-08002B2CF9AE}" pid="13" name="dokumentstatus">
    <vt:lpwstr>Udkast</vt:lpwstr>
  </property>
  <property fmtid="{D5CDD505-2E9C-101B-9397-08002B2CF9AE}" pid="14" name="dokumenttitel">
    <vt:lpwstr>Lånetilbud hjemmeside</vt:lpwstr>
  </property>
  <property fmtid="{D5CDD505-2E9C-101B-9397-08002B2CF9AE}" pid="15" name="referatnr">
    <vt:lpwstr/>
  </property>
  <property fmtid="{D5CDD505-2E9C-101B-9397-08002B2CF9AE}" pid="16" name="ansvarlig_email">
    <vt:lpwstr>jmk@fida.dk</vt:lpwstr>
  </property>
  <property fmtid="{D5CDD505-2E9C-101B-9397-08002B2CF9AE}" pid="17" name="ansvarlig_navn">
    <vt:lpwstr>Johan Lundberg Meyer-Kristensen</vt:lpwstr>
  </property>
  <property fmtid="{D5CDD505-2E9C-101B-9397-08002B2CF9AE}" pid="18" name="ansvarlig_tlfdirekte">
    <vt:lpwstr>+45 3370 1289</vt:lpwstr>
  </property>
  <property fmtid="{D5CDD505-2E9C-101B-9397-08002B2CF9AE}" pid="19" name="bilag_nr">
    <vt:lpwstr/>
  </property>
  <property fmtid="{D5CDD505-2E9C-101B-9397-08002B2CF9AE}" pid="20" name="punkt_nr">
    <vt:lpwstr/>
  </property>
  <property fmtid="{D5CDD505-2E9C-101B-9397-08002B2CF9AE}" pid="21" name="Udsendelsesdato">
    <vt:lpwstr/>
  </property>
  <property fmtid="{D5CDD505-2E9C-101B-9397-08002B2CF9AE}" pid="22" name="sagsnr">
    <vt:lpwstr>S1511</vt:lpwstr>
  </property>
  <property fmtid="{D5CDD505-2E9C-101B-9397-08002B2CF9AE}" pid="23" name="mødedato">
    <vt:lpwstr/>
  </property>
  <property fmtid="{D5CDD505-2E9C-101B-9397-08002B2CF9AE}" pid="24" name="modetype">
    <vt:lpwstr/>
  </property>
  <property fmtid="{D5CDD505-2E9C-101B-9397-08002B2CF9AE}" pid="25" name="dokumentsidstrettet">
    <vt:lpwstr>06-10-2017</vt:lpwstr>
  </property>
  <property fmtid="{D5CDD505-2E9C-101B-9397-08002B2CF9AE}" pid="26" name="dokumentversion">
    <vt:lpwstr>1.0</vt:lpwstr>
  </property>
  <property fmtid="{D5CDD505-2E9C-101B-9397-08002B2CF9AE}" pid="27" name="ContentTypeId">
    <vt:lpwstr>0x0101009EFEFDDF66F50A48873995D599A92B1D</vt:lpwstr>
  </property>
  <property fmtid="{D5CDD505-2E9C-101B-9397-08002B2CF9AE}" pid="28" name="fr_Editors">
    <vt:lpwstr>14;#Sekretærgruppen|5fd1a7de-6a01-442d-b1cd-596ddfbab474;#1541;#Realkredit og ejendomsfinansiering FiDok|11fceab1-5898-443c-8b46-f4405567a028;#41;#Studenter|61c9315f-b07b-4076-8d46-6112adcd361a;#27;#DOCS Open Supervisors|4b43bd4b-ae4a-4fbc-9d67-a0856b0bb6</vt:lpwstr>
  </property>
  <property fmtid="{D5CDD505-2E9C-101B-9397-08002B2CF9AE}" pid="29" name="fr_department">
    <vt:lpwstr>1543;#Realkredit og ejendomsfin-ansiering|88d64209-4bfa-4bcd-838d-2e46f0fdfdb9</vt:lpwstr>
  </property>
  <property fmtid="{D5CDD505-2E9C-101B-9397-08002B2CF9AE}" pid="30" name="fr_Readers">
    <vt:lpwstr>7;#DOCS Open Users|7796903b-129a-42b8-963b-80ffedd1f439</vt:lpwstr>
  </property>
  <property fmtid="{D5CDD505-2E9C-101B-9397-08002B2CF9AE}" pid="31" name="fr_keyword">
    <vt:lpwstr/>
  </property>
  <property fmtid="{D5CDD505-2E9C-101B-9397-08002B2CF9AE}" pid="32" name="fr_journal">
    <vt:lpwstr>1574;#421/10. Realkreditstatistikker|69e364b5-6e5a-4307-af2c-78befe38c0bf</vt:lpwstr>
  </property>
  <property fmtid="{D5CDD505-2E9C-101B-9397-08002B2CF9AE}" pid="33" name="_dlc_DocIdItemGuid">
    <vt:lpwstr>e33c0927-ebb2-4df0-b8fd-2b4ca8df9e2d</vt:lpwstr>
  </property>
</Properties>
</file>