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450" documentId="8_{BA267130-95C5-44DC-BDF6-74BC4544D329}" xr6:coauthVersionLast="47" xr6:coauthVersionMax="47" xr10:uidLastSave="{67A79B59-C81B-426A-98DD-F8307A6A721C}"/>
  <bookViews>
    <workbookView xWindow="-108" yWindow="-108" windowWidth="30936" windowHeight="16776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33" i="2"/>
  <c r="F373" i="2"/>
  <c r="F368" i="2"/>
  <c r="E368" i="2"/>
</calcChain>
</file>

<file path=xl/sharedStrings.xml><?xml version="1.0" encoding="utf-8"?>
<sst xmlns="http://schemas.openxmlformats.org/spreadsheetml/2006/main" count="560" uniqueCount="231">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</sst>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10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Figur!$A$2:$A$1438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Figur!$C$2:$C$1438</c:f>
              <c:numCache>
                <c:formatCode>#,##0.00</c:formatCode>
                <c:ptCount val="1437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Figur!$A$2:$A$1438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Figur!$D$2:$D$1438</c:f>
              <c:numCache>
                <c:formatCode>#,##0.00</c:formatCode>
                <c:ptCount val="1437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Figur!$A$2:$A$1438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Figur!$E$2:$E$1438</c:f>
              <c:numCache>
                <c:formatCode>#,##0.00</c:formatCode>
                <c:ptCount val="1437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Figur!$A$2:$A$1438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Figur!$A$2:$A$1438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Figur!$A$2:$A$1438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Figur!$A$2:$A$1438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Figur!$A$2:$A$1438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Figur!$A$2:$A$1438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Figur!$A$2:$A$1438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Figur!$A$2:$A$1438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Figur!$A$2:$A$1438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20</xdr:col>
      <xdr:colOff>247650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tabSelected="1" zoomScaleNormal="100" workbookViewId="0">
      <pane xSplit="15" ySplit="18" topLeftCell="P1421" activePane="bottomRight" state="frozen"/>
      <selection pane="topRight" activeCell="P1" sqref="P1"/>
      <selection pane="bottomLeft" activeCell="A19" sqref="A19"/>
      <selection pane="bottomRight" activeCell="E1435" sqref="E1435"/>
    </sheetView>
  </sheetViews>
  <sheetFormatPr defaultRowHeight="14.4"/>
  <cols>
    <col min="3" max="3" width="9.5546875" bestFit="1" customWidth="1"/>
    <col min="5" max="5" width="11.6640625" customWidth="1"/>
    <col min="21" max="21" width="12.6640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32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32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32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32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32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32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32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32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32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32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32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32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32"/>
      <c r="B1439" s="7"/>
    </row>
    <row r="1440" spans="1:6">
      <c r="A1440" s="32"/>
      <c r="B1440" s="7"/>
    </row>
    <row r="1441" spans="1:2">
      <c r="A1441" s="32"/>
      <c r="B1441" s="7"/>
    </row>
    <row r="1442" spans="1:2">
      <c r="A1442" s="32"/>
      <c r="B1442" s="7"/>
    </row>
    <row r="1443" spans="1:2">
      <c r="A1443" s="32"/>
      <c r="B1443" s="7"/>
    </row>
    <row r="1444" spans="1:2">
      <c r="A1444" s="32"/>
      <c r="B1444" s="7"/>
    </row>
    <row r="1445" spans="1:2">
      <c r="A1445" s="32"/>
      <c r="B1445" s="7"/>
    </row>
    <row r="1446" spans="1:2">
      <c r="A1446" s="32"/>
      <c r="B1446" s="7"/>
    </row>
    <row r="1447" spans="1:2">
      <c r="A1447" s="32"/>
      <c r="B1447" s="7"/>
    </row>
    <row r="1448" spans="1:2">
      <c r="A1448" s="32"/>
      <c r="B1448" s="7"/>
    </row>
    <row r="1449" spans="1:2">
      <c r="A1449" s="32"/>
      <c r="B1449" s="7"/>
    </row>
    <row r="1450" spans="1:2">
      <c r="A1450" s="32"/>
      <c r="B1450" s="7"/>
    </row>
    <row r="1451" spans="1:2">
      <c r="A1451" s="32"/>
      <c r="B1451" s="7"/>
    </row>
    <row r="1452" spans="1:2">
      <c r="A1452" s="32"/>
      <c r="B1452" s="7"/>
    </row>
    <row r="1453" spans="1:2">
      <c r="A1453" s="32"/>
      <c r="B1453" s="7"/>
    </row>
    <row r="1454" spans="1:2">
      <c r="A1454" s="32"/>
      <c r="B1454" s="7"/>
    </row>
    <row r="1455" spans="1:2">
      <c r="A1455" s="32"/>
      <c r="B1455" s="7"/>
    </row>
    <row r="1456" spans="1:2">
      <c r="A1456" s="32"/>
      <c r="B1456" s="7"/>
    </row>
    <row r="1457" spans="1:2">
      <c r="A1457" s="32"/>
      <c r="B1457" s="7"/>
    </row>
    <row r="1458" spans="1:2">
      <c r="A1458" s="32"/>
      <c r="B1458" s="7"/>
    </row>
    <row r="1459" spans="1:2">
      <c r="A1459" s="32"/>
      <c r="B1459" s="7"/>
    </row>
    <row r="1460" spans="1:2">
      <c r="A1460" s="32"/>
      <c r="B1460" s="7"/>
    </row>
    <row r="1461" spans="1:2">
      <c r="A1461" s="32"/>
      <c r="B1461" s="7"/>
    </row>
    <row r="1462" spans="1:2">
      <c r="A1462" s="32"/>
      <c r="B1462" s="7"/>
    </row>
    <row r="1463" spans="1:2">
      <c r="A1463" s="32"/>
      <c r="B1463" s="7"/>
    </row>
    <row r="1464" spans="1:2">
      <c r="A1464" s="32"/>
      <c r="B1464" s="7"/>
    </row>
    <row r="1465" spans="1:2">
      <c r="A1465" s="32"/>
      <c r="B1465" s="7"/>
    </row>
    <row r="1466" spans="1:2">
      <c r="A1466" s="32"/>
      <c r="B1466" s="7"/>
    </row>
    <row r="1467" spans="1:2">
      <c r="A1467" s="32"/>
      <c r="B1467" s="7"/>
    </row>
    <row r="1468" spans="1:2">
      <c r="A1468" s="32"/>
      <c r="B1468" s="7"/>
    </row>
    <row r="1469" spans="1:2">
      <c r="A1469" s="32"/>
      <c r="B1469" s="7"/>
    </row>
    <row r="1470" spans="1:2">
      <c r="A1470" s="32"/>
      <c r="B1470" s="7"/>
    </row>
    <row r="1471" spans="1:2">
      <c r="A1471" s="32"/>
      <c r="B1471" s="7"/>
    </row>
    <row r="1472" spans="1:2">
      <c r="A1472" s="32"/>
      <c r="B1472" s="7"/>
    </row>
    <row r="1473" spans="1:2">
      <c r="A1473" s="32"/>
      <c r="B1473" s="7"/>
    </row>
    <row r="1474" spans="1:2">
      <c r="A1474" s="32"/>
      <c r="B1474" s="7"/>
    </row>
    <row r="1475" spans="1:2">
      <c r="A1475" s="32"/>
      <c r="B1475" s="7"/>
    </row>
    <row r="1476" spans="1:2">
      <c r="A1476" s="32"/>
      <c r="B1476" s="7"/>
    </row>
    <row r="1477" spans="1:2">
      <c r="A1477" s="32"/>
      <c r="B1477" s="7"/>
    </row>
    <row r="1478" spans="1:2">
      <c r="A1478" s="32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42"/>
  <sheetViews>
    <sheetView workbookViewId="0">
      <selection activeCell="C6" sqref="C6:F6"/>
    </sheetView>
  </sheetViews>
  <sheetFormatPr defaultRowHeight="14.4"/>
  <cols>
    <col min="2" max="3" width="11" customWidth="1"/>
    <col min="4" max="4" width="11.109375" customWidth="1"/>
    <col min="5" max="5" width="12.109375" customWidth="1"/>
    <col min="6" max="6" width="15.5546875" customWidth="1"/>
  </cols>
  <sheetData>
    <row r="2" spans="2:25" ht="22.8">
      <c r="B2" s="17" t="s">
        <v>98</v>
      </c>
    </row>
    <row r="3" spans="2:25">
      <c r="B3" s="18"/>
      <c r="E3" s="19"/>
    </row>
    <row r="4" spans="2:25">
      <c r="D4" s="20"/>
      <c r="E4" s="20"/>
      <c r="F4" s="20"/>
      <c r="L4" s="10"/>
      <c r="M4" s="10"/>
      <c r="N4" s="10"/>
    </row>
    <row r="5" spans="2:25">
      <c r="B5" s="7" t="s">
        <v>0</v>
      </c>
      <c r="C5" s="7" t="s">
        <v>1</v>
      </c>
      <c r="D5" s="10" t="s">
        <v>2</v>
      </c>
      <c r="E5" s="10" t="s">
        <v>3</v>
      </c>
      <c r="F5" s="10" t="s">
        <v>4</v>
      </c>
      <c r="W5" s="10"/>
      <c r="X5" s="10"/>
      <c r="Y5" s="10"/>
    </row>
    <row r="6" spans="2:25">
      <c r="B6" s="7">
        <v>2025</v>
      </c>
      <c r="C6" s="7">
        <v>12</v>
      </c>
      <c r="D6" s="10">
        <v>2.16133</v>
      </c>
      <c r="E6" s="10">
        <v>4.1653799999999999</v>
      </c>
      <c r="F6" s="10">
        <v>2.3368500000000001</v>
      </c>
      <c r="W6" s="10"/>
      <c r="X6" s="10"/>
      <c r="Y6" s="10"/>
    </row>
    <row r="7" spans="2:25">
      <c r="B7" s="7">
        <v>2025</v>
      </c>
      <c r="C7" s="7">
        <v>11</v>
      </c>
      <c r="D7" s="10">
        <v>2.22079</v>
      </c>
      <c r="E7" s="10">
        <v>4.1891999999999996</v>
      </c>
      <c r="F7" s="10">
        <v>2.2370000000000001</v>
      </c>
      <c r="G7" t="s">
        <v>195</v>
      </c>
      <c r="W7" s="10"/>
      <c r="X7" s="10"/>
      <c r="Y7" s="10"/>
    </row>
    <row r="8" spans="2:25">
      <c r="B8" s="7">
        <v>2025</v>
      </c>
      <c r="C8" s="7">
        <v>10</v>
      </c>
      <c r="D8" s="10">
        <v>2.1334</v>
      </c>
      <c r="E8" s="10">
        <v>4.0780099999999999</v>
      </c>
      <c r="F8" s="10">
        <v>2.2370000000000001</v>
      </c>
      <c r="G8" t="s">
        <v>230</v>
      </c>
      <c r="W8" s="10"/>
      <c r="X8" s="10"/>
      <c r="Y8" s="10"/>
    </row>
    <row r="9" spans="2:25">
      <c r="B9" s="7">
        <v>2025</v>
      </c>
      <c r="C9" s="7">
        <v>9</v>
      </c>
      <c r="D9" s="10">
        <v>2.0812200000000001</v>
      </c>
      <c r="E9" s="10">
        <v>4.0638699999999996</v>
      </c>
      <c r="F9" s="10">
        <v>2.2370000000000001</v>
      </c>
      <c r="G9" t="s">
        <v>229</v>
      </c>
      <c r="W9" s="10"/>
      <c r="X9" s="10"/>
      <c r="Y9" s="10"/>
    </row>
    <row r="10" spans="2:25">
      <c r="B10" s="7">
        <v>2025</v>
      </c>
      <c r="C10" s="7">
        <v>8</v>
      </c>
      <c r="D10" s="10">
        <v>2.1316700000000002</v>
      </c>
      <c r="E10" s="10">
        <v>3.9280900000000001</v>
      </c>
      <c r="F10" s="10">
        <v>2.2370000000000001</v>
      </c>
      <c r="W10" s="10"/>
      <c r="X10" s="10"/>
      <c r="Y10" s="10"/>
    </row>
    <row r="11" spans="2:25">
      <c r="B11" s="7">
        <v>2025</v>
      </c>
      <c r="C11" s="7">
        <v>7</v>
      </c>
      <c r="D11" s="10">
        <v>2.0303800000000001</v>
      </c>
      <c r="E11" s="10">
        <v>3.95635</v>
      </c>
      <c r="F11" s="10">
        <v>2.57999</v>
      </c>
      <c r="W11" s="10"/>
      <c r="X11" s="10"/>
      <c r="Y11" s="10"/>
    </row>
    <row r="12" spans="2:25">
      <c r="B12" s="7">
        <v>2025</v>
      </c>
      <c r="C12" s="7">
        <v>6</v>
      </c>
      <c r="D12" s="10">
        <v>2.0456099999999999</v>
      </c>
      <c r="E12" s="10">
        <v>3.9795099999999999</v>
      </c>
      <c r="F12" s="10">
        <v>2.6431399999999998</v>
      </c>
      <c r="G12" t="s">
        <v>194</v>
      </c>
      <c r="W12" s="10"/>
      <c r="X12" s="10"/>
      <c r="Y12" s="10"/>
    </row>
    <row r="13" spans="2:25">
      <c r="B13" s="7">
        <v>2025</v>
      </c>
      <c r="C13" s="7">
        <v>5</v>
      </c>
      <c r="D13" s="10">
        <v>2.2457799999999999</v>
      </c>
      <c r="E13" s="10">
        <v>4.0636799999999997</v>
      </c>
      <c r="F13" s="10">
        <v>2.6431399999999998</v>
      </c>
      <c r="G13" t="s">
        <v>228</v>
      </c>
      <c r="W13" s="10"/>
      <c r="X13" s="10"/>
      <c r="Y13" s="10"/>
    </row>
    <row r="14" spans="2:25">
      <c r="B14" s="7">
        <v>2025</v>
      </c>
      <c r="C14" s="7">
        <v>4</v>
      </c>
      <c r="D14" s="10">
        <v>2.2392500000000002</v>
      </c>
      <c r="E14" s="10">
        <v>4.0576600000000003</v>
      </c>
      <c r="F14" s="10">
        <v>2.6431399999999998</v>
      </c>
      <c r="G14" t="s">
        <v>227</v>
      </c>
      <c r="W14" s="10"/>
      <c r="X14" s="10"/>
      <c r="Y14" s="10"/>
    </row>
    <row r="15" spans="2:25">
      <c r="B15" s="7">
        <v>2025</v>
      </c>
      <c r="C15" s="7">
        <v>3</v>
      </c>
      <c r="D15" s="10">
        <v>2.2709199999999998</v>
      </c>
      <c r="E15" s="10">
        <v>4.0520300000000002</v>
      </c>
      <c r="F15" s="10">
        <v>2.6431399999999998</v>
      </c>
      <c r="G15" t="s">
        <v>226</v>
      </c>
      <c r="W15" s="10"/>
      <c r="X15" s="10"/>
      <c r="Y15" s="10"/>
    </row>
    <row r="16" spans="2:25">
      <c r="B16" s="7">
        <v>2025</v>
      </c>
      <c r="C16" s="7">
        <v>2</v>
      </c>
      <c r="D16" s="10">
        <v>2.2848199999999999</v>
      </c>
      <c r="E16" s="10">
        <v>3.92658</v>
      </c>
      <c r="F16" s="10">
        <v>2.6431399999999998</v>
      </c>
      <c r="G16" t="s">
        <v>193</v>
      </c>
      <c r="W16" s="10"/>
      <c r="X16" s="10"/>
      <c r="Y16" s="10"/>
    </row>
    <row r="17" spans="2:25">
      <c r="B17" s="7">
        <v>2025</v>
      </c>
      <c r="C17" s="7">
        <v>1</v>
      </c>
      <c r="D17" s="10">
        <v>2.12852</v>
      </c>
      <c r="E17" s="10">
        <v>3.9704199999999998</v>
      </c>
      <c r="F17" s="10">
        <v>2.6431399999999998</v>
      </c>
      <c r="G17" t="s">
        <v>225</v>
      </c>
      <c r="W17" s="10"/>
      <c r="X17" s="10"/>
      <c r="Y17" s="10"/>
    </row>
    <row r="18" spans="2:25">
      <c r="B18" s="7">
        <v>2024</v>
      </c>
      <c r="C18" s="7">
        <v>52</v>
      </c>
      <c r="D18" s="10">
        <v>2.0539700000000001</v>
      </c>
      <c r="E18" s="10">
        <v>3.9827599999999999</v>
      </c>
      <c r="F18" s="10">
        <v>2.6431399999999998</v>
      </c>
      <c r="G18" t="s">
        <v>224</v>
      </c>
      <c r="W18" s="10"/>
      <c r="X18" s="10"/>
      <c r="Y18" s="10"/>
    </row>
    <row r="19" spans="2:25">
      <c r="B19" s="7">
        <v>2024</v>
      </c>
      <c r="C19" s="7">
        <v>51</v>
      </c>
      <c r="D19" s="10">
        <v>2.2341500000000001</v>
      </c>
      <c r="E19" s="10">
        <v>3.8924099999999999</v>
      </c>
      <c r="F19" s="10">
        <v>2.6431399999999998</v>
      </c>
      <c r="G19" t="s">
        <v>191</v>
      </c>
      <c r="W19" s="10"/>
      <c r="X19" s="10"/>
      <c r="Y19" s="10"/>
    </row>
    <row r="20" spans="2:25">
      <c r="B20" s="7">
        <v>2024</v>
      </c>
      <c r="C20" s="7">
        <v>50</v>
      </c>
      <c r="D20" s="10">
        <v>2.1412800000000001</v>
      </c>
      <c r="E20" s="10">
        <v>3.9074800000000001</v>
      </c>
      <c r="F20" s="10">
        <v>2.6431399999999998</v>
      </c>
      <c r="G20" t="s">
        <v>223</v>
      </c>
      <c r="W20" s="10"/>
      <c r="X20" s="10"/>
      <c r="Y20" s="10"/>
    </row>
    <row r="21" spans="2:25">
      <c r="B21" s="7">
        <v>2024</v>
      </c>
      <c r="C21" s="7">
        <v>49</v>
      </c>
      <c r="D21" s="10">
        <v>2.2706599999999999</v>
      </c>
      <c r="E21" s="10">
        <v>3.9805899999999999</v>
      </c>
      <c r="F21" s="10">
        <v>2.6431399999999998</v>
      </c>
      <c r="G21" t="s">
        <v>222</v>
      </c>
      <c r="W21" s="10"/>
      <c r="X21" s="10"/>
      <c r="Y21" s="10"/>
    </row>
    <row r="22" spans="2:25">
      <c r="B22" s="7">
        <v>2024</v>
      </c>
      <c r="C22" s="7">
        <v>48</v>
      </c>
      <c r="D22" s="10">
        <v>2.2999999999999998</v>
      </c>
      <c r="E22" s="10">
        <v>4.38</v>
      </c>
      <c r="F22" s="10">
        <v>2.6431399999999998</v>
      </c>
      <c r="G22" t="s">
        <v>221</v>
      </c>
      <c r="W22" s="10"/>
      <c r="X22" s="10"/>
      <c r="Y22" s="10"/>
    </row>
    <row r="23" spans="2:25">
      <c r="B23" s="7">
        <v>2024</v>
      </c>
      <c r="C23" s="7">
        <v>47</v>
      </c>
      <c r="D23" s="10">
        <v>2.14534</v>
      </c>
      <c r="E23" s="10">
        <v>4.0848000000000004</v>
      </c>
      <c r="F23" s="10">
        <v>2.6431399999999998</v>
      </c>
      <c r="G23" t="s">
        <v>220</v>
      </c>
      <c r="W23" s="10"/>
      <c r="X23" s="10"/>
      <c r="Y23" s="10"/>
    </row>
    <row r="24" spans="2:25">
      <c r="B24" s="7">
        <v>2024</v>
      </c>
      <c r="C24" s="7">
        <v>46</v>
      </c>
      <c r="D24" s="10">
        <v>2.1855000000000002</v>
      </c>
      <c r="E24" s="10">
        <v>4.0560799999999997</v>
      </c>
      <c r="F24" s="10">
        <v>2.6431399999999998</v>
      </c>
      <c r="G24" t="s">
        <v>219</v>
      </c>
      <c r="W24" s="10"/>
      <c r="X24" s="10"/>
      <c r="Y24" s="10"/>
    </row>
    <row r="25" spans="2:25">
      <c r="B25" s="7">
        <v>2024</v>
      </c>
      <c r="C25" s="7">
        <v>45</v>
      </c>
      <c r="D25" s="10">
        <v>2.4702500000000001</v>
      </c>
      <c r="E25" s="10">
        <v>4.0755499999999998</v>
      </c>
      <c r="F25" s="10">
        <v>2.6431399999999998</v>
      </c>
      <c r="G25" t="s">
        <v>218</v>
      </c>
      <c r="W25" s="10"/>
      <c r="X25" s="10"/>
      <c r="Y25" s="10"/>
    </row>
    <row r="26" spans="2:25">
      <c r="B26" s="7">
        <v>2024</v>
      </c>
      <c r="C26" s="7">
        <v>44</v>
      </c>
      <c r="D26" s="10">
        <v>2.2122999999999999</v>
      </c>
      <c r="E26" s="10">
        <v>4.5433500000000002</v>
      </c>
      <c r="F26" s="10">
        <v>2.6431399999999998</v>
      </c>
      <c r="G26" t="s">
        <v>217</v>
      </c>
      <c r="W26" s="10"/>
      <c r="X26" s="10"/>
      <c r="Y26" s="10"/>
    </row>
    <row r="27" spans="2:25">
      <c r="B27" s="7">
        <v>2024</v>
      </c>
      <c r="C27" s="7">
        <v>43</v>
      </c>
      <c r="D27" s="10">
        <v>2.56338</v>
      </c>
      <c r="E27" s="10">
        <v>4.08324</v>
      </c>
      <c r="F27" s="10">
        <v>2.6431399999999998</v>
      </c>
      <c r="G27" t="s">
        <v>216</v>
      </c>
      <c r="W27" s="10"/>
      <c r="X27" s="10"/>
      <c r="Y27" s="10"/>
    </row>
    <row r="28" spans="2:25">
      <c r="B28" s="7">
        <v>2024</v>
      </c>
      <c r="C28" s="7">
        <v>42</v>
      </c>
      <c r="D28" s="10">
        <v>2.3436699999999999</v>
      </c>
      <c r="E28" s="10">
        <v>4.1482599999999996</v>
      </c>
      <c r="F28" s="10">
        <v>2.6431399999999998</v>
      </c>
      <c r="W28" s="10"/>
      <c r="X28" s="10"/>
      <c r="Y28" s="10"/>
    </row>
    <row r="29" spans="2:25">
      <c r="B29" s="7">
        <v>2024</v>
      </c>
      <c r="C29" s="7">
        <v>41</v>
      </c>
      <c r="D29" s="10">
        <v>2.41</v>
      </c>
      <c r="E29" s="10">
        <v>4.09</v>
      </c>
      <c r="F29" s="10">
        <v>3.21</v>
      </c>
      <c r="G29" t="s">
        <v>215</v>
      </c>
      <c r="W29" s="10"/>
      <c r="X29" s="10"/>
      <c r="Y29" s="10"/>
    </row>
    <row r="30" spans="2:25">
      <c r="B30" s="7">
        <v>2024</v>
      </c>
      <c r="C30" s="7">
        <v>40</v>
      </c>
      <c r="D30" s="10">
        <v>2.1957900000000001</v>
      </c>
      <c r="E30" s="10">
        <v>4.5060200000000004</v>
      </c>
      <c r="F30" s="10">
        <v>3.2073700000000001</v>
      </c>
      <c r="G30" t="s">
        <v>214</v>
      </c>
      <c r="W30" s="10"/>
      <c r="X30" s="10"/>
      <c r="Y30" s="10"/>
    </row>
    <row r="31" spans="2:25">
      <c r="B31" s="7">
        <v>2024</v>
      </c>
      <c r="C31" s="7">
        <v>39</v>
      </c>
      <c r="D31" s="10">
        <v>2.3995299999999999</v>
      </c>
      <c r="E31" s="10">
        <v>4.1002900000000002</v>
      </c>
      <c r="F31" s="10">
        <v>3.2073700000000001</v>
      </c>
      <c r="W31" s="10"/>
      <c r="X31" s="10"/>
      <c r="Y31" s="10"/>
    </row>
    <row r="32" spans="2:25">
      <c r="B32" s="7">
        <v>2024</v>
      </c>
      <c r="C32" s="7">
        <v>38</v>
      </c>
      <c r="D32" s="10">
        <v>2.8860700000000001</v>
      </c>
      <c r="E32" s="10">
        <v>4.1275300000000001</v>
      </c>
      <c r="F32" s="10">
        <v>3.2988200000000001</v>
      </c>
      <c r="G32" t="s">
        <v>213</v>
      </c>
      <c r="W32" s="10"/>
      <c r="X32" s="10"/>
      <c r="Y32" s="10"/>
    </row>
    <row r="33" spans="2:25">
      <c r="B33" s="7">
        <v>2024</v>
      </c>
      <c r="C33" s="7">
        <v>37</v>
      </c>
      <c r="D33" s="10">
        <v>2.9957099999999999</v>
      </c>
      <c r="E33" s="10">
        <v>4.2587299999999999</v>
      </c>
      <c r="F33" s="10">
        <v>3.2988200000000001</v>
      </c>
      <c r="G33" t="s">
        <v>212</v>
      </c>
      <c r="W33" s="10"/>
      <c r="X33" s="10"/>
      <c r="Y33" s="10"/>
    </row>
    <row r="34" spans="2:25">
      <c r="B34" s="7">
        <v>2024</v>
      </c>
      <c r="C34" s="7">
        <v>36</v>
      </c>
      <c r="D34" s="10">
        <v>2.5237699999999998</v>
      </c>
      <c r="E34" s="10">
        <v>4.1752500000000001</v>
      </c>
      <c r="F34" s="10">
        <v>3.2988200000000001</v>
      </c>
      <c r="W34" s="10"/>
      <c r="X34" s="10"/>
      <c r="Y34" s="10"/>
    </row>
    <row r="35" spans="2:25">
      <c r="B35" s="7">
        <v>2024</v>
      </c>
      <c r="C35" s="7">
        <v>35</v>
      </c>
      <c r="D35" s="10">
        <v>2.9328599999999998</v>
      </c>
      <c r="E35" s="10">
        <v>4.5714100000000002</v>
      </c>
      <c r="F35" s="10">
        <v>1.62033</v>
      </c>
      <c r="W35" s="10"/>
      <c r="X35" s="10"/>
      <c r="Y35" s="10"/>
    </row>
    <row r="36" spans="2:25">
      <c r="B36" s="7">
        <v>2024</v>
      </c>
      <c r="C36" s="7">
        <v>34</v>
      </c>
      <c r="D36" s="10">
        <v>2.9306199999999998</v>
      </c>
      <c r="E36" s="10">
        <v>4.1877000000000004</v>
      </c>
      <c r="F36" s="10">
        <v>3.4140799999999998</v>
      </c>
      <c r="G36" t="s">
        <v>211</v>
      </c>
      <c r="W36" s="10"/>
      <c r="X36" s="10"/>
      <c r="Y36" s="10"/>
    </row>
    <row r="37" spans="2:25">
      <c r="B37" s="7">
        <v>2024</v>
      </c>
      <c r="C37" s="7">
        <v>33</v>
      </c>
      <c r="D37" s="10">
        <v>2.74878</v>
      </c>
      <c r="E37" s="10">
        <v>4.18133</v>
      </c>
      <c r="F37" s="10">
        <v>3.4140799999999998</v>
      </c>
      <c r="W37" s="10"/>
      <c r="X37" s="10"/>
      <c r="Y37" s="10"/>
    </row>
    <row r="38" spans="2:25">
      <c r="B38" s="7">
        <v>2024</v>
      </c>
      <c r="C38" s="7">
        <v>32</v>
      </c>
      <c r="D38" s="10">
        <v>3.0333600000000001</v>
      </c>
      <c r="E38" s="10">
        <v>4.1770899999999997</v>
      </c>
      <c r="F38" s="10">
        <v>3.3124199999999999</v>
      </c>
      <c r="G38" t="s">
        <v>210</v>
      </c>
      <c r="W38" s="10"/>
      <c r="X38" s="10"/>
      <c r="Y38" s="10"/>
    </row>
    <row r="39" spans="2:25">
      <c r="B39" s="7">
        <v>2024</v>
      </c>
      <c r="C39" s="7">
        <v>31</v>
      </c>
      <c r="D39" s="10">
        <v>3.0146299999999999</v>
      </c>
      <c r="E39" s="10">
        <v>4.2726899999999999</v>
      </c>
      <c r="F39" s="10">
        <v>3.3124199999999999</v>
      </c>
      <c r="G39" t="s">
        <v>209</v>
      </c>
      <c r="W39" s="10"/>
      <c r="X39" s="10"/>
      <c r="Y39" s="10"/>
    </row>
    <row r="40" spans="2:25">
      <c r="B40" s="7">
        <v>2024</v>
      </c>
      <c r="C40" s="7">
        <v>30</v>
      </c>
      <c r="D40" s="10">
        <v>3.0597500000000002</v>
      </c>
      <c r="E40" s="10">
        <v>4.2644799999999998</v>
      </c>
      <c r="F40" s="10">
        <v>3.3124199999999999</v>
      </c>
      <c r="G40" t="s">
        <v>208</v>
      </c>
      <c r="W40" s="10"/>
      <c r="X40" s="10"/>
      <c r="Y40" s="10"/>
    </row>
    <row r="41" spans="2:25">
      <c r="B41" s="7">
        <v>2024</v>
      </c>
      <c r="C41" s="7">
        <v>29</v>
      </c>
      <c r="D41" s="10">
        <v>3.19184</v>
      </c>
      <c r="E41" s="10">
        <v>4.3956999999999997</v>
      </c>
      <c r="F41" s="10">
        <v>3.3124199999999999</v>
      </c>
      <c r="W41" s="10"/>
      <c r="X41" s="10"/>
      <c r="Y41" s="10"/>
    </row>
    <row r="42" spans="2:25">
      <c r="B42" s="7">
        <v>2024</v>
      </c>
      <c r="C42" s="7">
        <v>28</v>
      </c>
      <c r="D42" s="10">
        <v>3.1609799999999999</v>
      </c>
      <c r="E42" s="10">
        <v>4.30755</v>
      </c>
      <c r="F42" s="10">
        <v>3.73373</v>
      </c>
      <c r="G42" t="s">
        <v>207</v>
      </c>
      <c r="W42" s="10"/>
      <c r="X42" s="10"/>
      <c r="Y42" s="10"/>
    </row>
    <row r="43" spans="2:25">
      <c r="B43" s="7">
        <v>2024</v>
      </c>
      <c r="C43" s="7">
        <v>27</v>
      </c>
      <c r="D43" s="10">
        <v>3.1853400000000001</v>
      </c>
      <c r="E43" s="10">
        <v>4.3277099999999997</v>
      </c>
      <c r="F43" s="10">
        <v>3.73373</v>
      </c>
      <c r="W43" s="10"/>
      <c r="X43" s="10"/>
      <c r="Y43" s="10"/>
    </row>
    <row r="44" spans="2:25">
      <c r="B44" s="7">
        <v>2024</v>
      </c>
      <c r="C44" s="7">
        <v>26</v>
      </c>
      <c r="D44" s="10">
        <v>3.1200899999999998</v>
      </c>
      <c r="E44" s="10">
        <v>4.3427100000000003</v>
      </c>
      <c r="F44" s="10">
        <v>3.2076799999999999</v>
      </c>
      <c r="W44" s="10"/>
      <c r="X44" s="10"/>
      <c r="Y44" s="10"/>
    </row>
    <row r="45" spans="2:25">
      <c r="B45" s="7">
        <v>2024</v>
      </c>
      <c r="C45" s="7">
        <v>25</v>
      </c>
      <c r="D45" s="10">
        <v>3.2434099999999999</v>
      </c>
      <c r="E45" s="10">
        <v>4.3681999999999999</v>
      </c>
      <c r="F45" s="10">
        <v>3.8364099999999999</v>
      </c>
      <c r="G45" t="s">
        <v>206</v>
      </c>
      <c r="W45" s="10"/>
      <c r="X45" s="10"/>
      <c r="Y45" s="10"/>
    </row>
    <row r="46" spans="2:25">
      <c r="B46" s="7">
        <v>2024</v>
      </c>
      <c r="C46" s="7">
        <v>24</v>
      </c>
      <c r="D46" s="10">
        <v>3.2841399999999998</v>
      </c>
      <c r="E46" s="10">
        <v>4.4537100000000001</v>
      </c>
      <c r="F46" s="10">
        <v>3.8364099999999999</v>
      </c>
      <c r="W46" s="10"/>
      <c r="X46" s="10"/>
      <c r="Y46" s="10"/>
    </row>
    <row r="47" spans="2:25">
      <c r="B47" s="7">
        <v>2024</v>
      </c>
      <c r="C47" s="7">
        <v>23</v>
      </c>
      <c r="D47" s="10">
        <v>3.3008600000000001</v>
      </c>
      <c r="E47" s="10">
        <v>4.6057699999999997</v>
      </c>
      <c r="F47" s="10">
        <v>3.7828400000000002</v>
      </c>
      <c r="G47" t="s">
        <v>205</v>
      </c>
      <c r="W47" s="10"/>
      <c r="X47" s="10"/>
      <c r="Y47" s="10"/>
    </row>
    <row r="48" spans="2:25">
      <c r="B48" s="7">
        <v>2024</v>
      </c>
      <c r="C48" s="7">
        <v>22</v>
      </c>
      <c r="D48" s="10">
        <v>3.37826</v>
      </c>
      <c r="E48" s="10">
        <v>4.4215200000000001</v>
      </c>
      <c r="F48" s="10">
        <v>3.7828400000000002</v>
      </c>
      <c r="G48" t="s">
        <v>203</v>
      </c>
      <c r="W48" s="10"/>
      <c r="X48" s="10"/>
      <c r="Y48" s="10"/>
    </row>
    <row r="49" spans="2:25">
      <c r="B49" s="7">
        <v>2024</v>
      </c>
      <c r="C49" s="7">
        <v>21</v>
      </c>
      <c r="D49" s="10">
        <v>3.2970100000000002</v>
      </c>
      <c r="E49" s="10">
        <v>4.4117600000000001</v>
      </c>
      <c r="F49" s="10">
        <v>3.7828400000000002</v>
      </c>
      <c r="W49" s="10"/>
      <c r="X49" s="10"/>
      <c r="Y49" s="10"/>
    </row>
    <row r="50" spans="2:25">
      <c r="B50" s="7">
        <v>2024</v>
      </c>
      <c r="C50" s="7">
        <v>20</v>
      </c>
      <c r="D50" s="10">
        <v>3.3548800000000001</v>
      </c>
      <c r="E50" s="10">
        <v>4.5023799999999996</v>
      </c>
      <c r="F50" s="10">
        <v>3.33731</v>
      </c>
      <c r="G50" t="s">
        <v>202</v>
      </c>
      <c r="W50" s="10"/>
      <c r="X50" s="10"/>
      <c r="Y50" s="10"/>
    </row>
    <row r="51" spans="2:25">
      <c r="B51" s="7">
        <v>2024</v>
      </c>
      <c r="C51" s="7">
        <v>19</v>
      </c>
      <c r="D51" s="10">
        <v>3.2012499999999999</v>
      </c>
      <c r="E51" s="10">
        <v>4.5361200000000004</v>
      </c>
      <c r="F51" s="10">
        <v>3.33731</v>
      </c>
      <c r="G51" t="s">
        <v>201</v>
      </c>
      <c r="W51" s="10"/>
      <c r="X51" s="10"/>
      <c r="Y51" s="10"/>
    </row>
    <row r="52" spans="2:25">
      <c r="B52" s="7">
        <v>2024</v>
      </c>
      <c r="C52" s="7">
        <v>18</v>
      </c>
      <c r="D52" s="10">
        <v>3.3288600000000002</v>
      </c>
      <c r="E52" s="10">
        <v>4.4432299999999998</v>
      </c>
      <c r="F52" s="10">
        <v>3.33731</v>
      </c>
      <c r="G52" t="s">
        <v>200</v>
      </c>
      <c r="W52" s="10"/>
      <c r="X52" s="10"/>
      <c r="Y52" s="10"/>
    </row>
    <row r="53" spans="2:25">
      <c r="B53" s="7">
        <v>2024</v>
      </c>
      <c r="C53" s="7">
        <v>17</v>
      </c>
      <c r="D53" s="10">
        <v>3.4826600000000001</v>
      </c>
      <c r="E53" s="10">
        <v>4.5359800000000003</v>
      </c>
      <c r="F53" s="10">
        <v>3.33731</v>
      </c>
      <c r="G53" t="s">
        <v>199</v>
      </c>
      <c r="W53" s="10"/>
      <c r="X53" s="10"/>
      <c r="Y53" s="10"/>
    </row>
    <row r="54" spans="2:25">
      <c r="B54" s="7">
        <v>2024</v>
      </c>
      <c r="C54" s="7">
        <v>16</v>
      </c>
      <c r="D54" s="10">
        <v>3.3974099999999998</v>
      </c>
      <c r="E54" s="10">
        <v>4.2870299999999997</v>
      </c>
      <c r="F54" s="10">
        <v>3.33731</v>
      </c>
      <c r="G54" t="s">
        <v>198</v>
      </c>
      <c r="W54" s="10"/>
      <c r="X54" s="10"/>
      <c r="Y54" s="10"/>
    </row>
    <row r="55" spans="2:25">
      <c r="B55" s="7">
        <v>2024</v>
      </c>
      <c r="C55" s="7">
        <v>15</v>
      </c>
      <c r="D55" s="10">
        <v>3.34117</v>
      </c>
      <c r="E55" s="10">
        <v>4.2684600000000001</v>
      </c>
      <c r="F55" s="10">
        <v>3.33731</v>
      </c>
      <c r="G55" t="s">
        <v>197</v>
      </c>
      <c r="W55" s="10"/>
      <c r="X55" s="10"/>
      <c r="Y55" s="10"/>
    </row>
    <row r="56" spans="2:25">
      <c r="B56" s="7">
        <v>2024</v>
      </c>
      <c r="C56" s="7">
        <v>14</v>
      </c>
      <c r="D56" s="10">
        <v>3.2482700000000002</v>
      </c>
      <c r="E56" s="10">
        <v>4.2503000000000002</v>
      </c>
      <c r="F56" s="10">
        <v>3.33731</v>
      </c>
      <c r="W56" s="10"/>
      <c r="X56" s="10"/>
      <c r="Y56" s="10"/>
    </row>
    <row r="57" spans="2:25">
      <c r="B57" s="7">
        <v>2024</v>
      </c>
      <c r="C57" s="7">
        <v>13</v>
      </c>
      <c r="D57" s="10">
        <v>3.0865999999999998</v>
      </c>
      <c r="E57" s="10">
        <v>4.2962999999999996</v>
      </c>
      <c r="F57" s="10">
        <v>3.4950999999999999</v>
      </c>
      <c r="G57" t="s">
        <v>196</v>
      </c>
      <c r="W57" s="10"/>
      <c r="X57" s="10"/>
      <c r="Y57" s="10"/>
    </row>
    <row r="58" spans="2:25">
      <c r="B58" s="7">
        <v>2024</v>
      </c>
      <c r="C58" s="7">
        <v>12</v>
      </c>
      <c r="D58" s="10">
        <v>3.4236</v>
      </c>
      <c r="E58" s="10">
        <v>4.3045999999999998</v>
      </c>
      <c r="F58" s="10">
        <v>3.4950999999999999</v>
      </c>
      <c r="W58" s="10"/>
      <c r="X58" s="10"/>
      <c r="Y58" s="10"/>
    </row>
    <row r="59" spans="2:25">
      <c r="B59" s="7">
        <v>2024</v>
      </c>
      <c r="C59" s="7">
        <v>11</v>
      </c>
      <c r="D59" s="10">
        <v>3.4004799999999999</v>
      </c>
      <c r="E59" s="10">
        <v>4.3645500000000004</v>
      </c>
      <c r="F59" s="10">
        <v>3.7694700000000001</v>
      </c>
      <c r="G59" t="s">
        <v>195</v>
      </c>
      <c r="W59" s="10"/>
      <c r="X59" s="10"/>
      <c r="Y59" s="10"/>
    </row>
    <row r="60" spans="2:25">
      <c r="B60" s="7">
        <v>2024</v>
      </c>
      <c r="C60" s="7">
        <v>10</v>
      </c>
      <c r="D60" s="10">
        <v>3.5176099999999999</v>
      </c>
      <c r="E60" s="10">
        <v>4.2723300000000002</v>
      </c>
      <c r="F60" s="10">
        <v>3.7694700000000001</v>
      </c>
      <c r="W60" s="10"/>
      <c r="X60" s="10"/>
      <c r="Y60" s="10"/>
    </row>
    <row r="61" spans="2:25">
      <c r="B61" s="7">
        <v>2024</v>
      </c>
      <c r="C61" s="7">
        <v>9</v>
      </c>
      <c r="D61" s="10">
        <v>3.3624000000000001</v>
      </c>
      <c r="E61" s="10">
        <v>4.3833200000000003</v>
      </c>
      <c r="F61" s="10">
        <v>3.7156600000000002</v>
      </c>
      <c r="W61" s="10"/>
      <c r="X61" s="10"/>
      <c r="Y61" s="10"/>
    </row>
    <row r="62" spans="2:25">
      <c r="B62" s="7">
        <v>2024</v>
      </c>
      <c r="C62" s="7">
        <v>8</v>
      </c>
      <c r="D62" s="10">
        <v>3.3558400000000002</v>
      </c>
      <c r="E62" s="10">
        <v>4.3225800000000003</v>
      </c>
      <c r="F62" s="10">
        <v>3.7028300000000001</v>
      </c>
      <c r="W62" s="10"/>
      <c r="X62" s="10"/>
      <c r="Y62" s="10"/>
    </row>
    <row r="63" spans="2:25">
      <c r="B63" s="7">
        <v>2024</v>
      </c>
      <c r="C63" s="7">
        <v>7</v>
      </c>
      <c r="D63" s="10">
        <v>3.2345199999999998</v>
      </c>
      <c r="E63" s="10">
        <v>4.3245100000000001</v>
      </c>
      <c r="F63" s="10">
        <v>3.24485</v>
      </c>
      <c r="W63" s="10"/>
      <c r="X63" s="10"/>
      <c r="Y63" s="10"/>
    </row>
    <row r="64" spans="2:25">
      <c r="B64" s="7">
        <v>2024</v>
      </c>
      <c r="C64" s="7">
        <v>6</v>
      </c>
      <c r="D64" s="10">
        <v>3.3079200000000002</v>
      </c>
      <c r="E64" s="10">
        <v>4.3078000000000003</v>
      </c>
      <c r="F64" s="10">
        <v>2.8498700000000001</v>
      </c>
      <c r="G64" t="s">
        <v>194</v>
      </c>
      <c r="W64" s="10"/>
      <c r="X64" s="10"/>
      <c r="Y64" s="10"/>
    </row>
    <row r="65" spans="2:25">
      <c r="B65" s="7">
        <v>2024</v>
      </c>
      <c r="C65" s="7">
        <v>5</v>
      </c>
      <c r="D65" s="10">
        <v>3.2002000000000002</v>
      </c>
      <c r="E65" s="10">
        <v>4.4717399999999996</v>
      </c>
      <c r="F65" s="10">
        <v>2.8498700000000001</v>
      </c>
      <c r="W65" s="10"/>
      <c r="X65" s="10"/>
      <c r="Y65" s="10"/>
    </row>
    <row r="66" spans="2:25">
      <c r="B66" s="7">
        <v>2024</v>
      </c>
      <c r="C66" s="7">
        <v>4</v>
      </c>
      <c r="D66" s="10">
        <v>3.3987599999999998</v>
      </c>
      <c r="E66" s="10">
        <v>4.4157700000000002</v>
      </c>
      <c r="F66" s="10">
        <v>2.9688300000000001</v>
      </c>
      <c r="W66" s="10"/>
      <c r="X66" s="10"/>
      <c r="Y66" s="10"/>
    </row>
    <row r="67" spans="2:25">
      <c r="B67" s="7">
        <v>2024</v>
      </c>
      <c r="C67" s="7">
        <v>3</v>
      </c>
      <c r="D67" s="10">
        <v>3.26294</v>
      </c>
      <c r="E67" s="10">
        <v>4.4828099999999997</v>
      </c>
      <c r="F67" s="10">
        <v>3.2266300000000001</v>
      </c>
      <c r="W67" s="10"/>
      <c r="X67" s="10"/>
      <c r="Y67" s="10"/>
    </row>
    <row r="68" spans="2:25">
      <c r="B68" s="7">
        <v>2024</v>
      </c>
      <c r="C68" s="7">
        <v>2</v>
      </c>
      <c r="D68" s="10">
        <v>3.4382199999999998</v>
      </c>
      <c r="E68" s="10">
        <v>4.6332100000000001</v>
      </c>
      <c r="F68" s="10">
        <v>3.5145499999999998</v>
      </c>
      <c r="G68" t="s">
        <v>193</v>
      </c>
      <c r="W68" s="10"/>
      <c r="X68" s="10"/>
      <c r="Y68" s="10"/>
    </row>
    <row r="69" spans="2:25">
      <c r="B69" s="7">
        <v>2024</v>
      </c>
      <c r="C69" s="7">
        <v>1</v>
      </c>
      <c r="D69" s="10">
        <v>3.1285400000000001</v>
      </c>
      <c r="E69" s="10">
        <v>4.7100600000000004</v>
      </c>
      <c r="F69" s="10">
        <v>3.5145499999999998</v>
      </c>
      <c r="W69" s="10"/>
      <c r="X69" s="10"/>
      <c r="Y69" s="10"/>
    </row>
    <row r="70" spans="2:25">
      <c r="B70" s="7">
        <v>2023</v>
      </c>
      <c r="C70" s="7">
        <v>52</v>
      </c>
      <c r="D70" s="10">
        <v>2.9923000000000002</v>
      </c>
      <c r="E70" s="10">
        <v>4.9276099999999996</v>
      </c>
      <c r="F70" s="10">
        <v>4.58</v>
      </c>
      <c r="G70" t="s">
        <v>192</v>
      </c>
    </row>
    <row r="71" spans="2:25">
      <c r="B71" s="7">
        <v>2023</v>
      </c>
      <c r="C71" s="7">
        <v>51</v>
      </c>
      <c r="D71" s="10">
        <v>3.2240199999999999</v>
      </c>
      <c r="E71" s="10">
        <v>4.9318</v>
      </c>
      <c r="F71" s="10">
        <v>4.58</v>
      </c>
      <c r="G71" t="s">
        <v>191</v>
      </c>
      <c r="W71" s="10"/>
      <c r="X71" s="10"/>
      <c r="Y71" s="10"/>
    </row>
    <row r="72" spans="2:25">
      <c r="B72" s="7">
        <v>2023</v>
      </c>
      <c r="C72" s="7">
        <v>50</v>
      </c>
      <c r="D72" s="10">
        <v>3.33</v>
      </c>
      <c r="E72" s="10">
        <v>5.05</v>
      </c>
      <c r="F72" s="10">
        <v>4.58</v>
      </c>
      <c r="W72" s="10"/>
      <c r="X72" s="10"/>
      <c r="Y72" s="10"/>
    </row>
    <row r="73" spans="2:25">
      <c r="B73" s="7">
        <v>2023</v>
      </c>
      <c r="C73" s="7">
        <v>49</v>
      </c>
      <c r="D73" s="10">
        <v>3.3715600000000001</v>
      </c>
      <c r="E73" s="10">
        <v>5.11144</v>
      </c>
      <c r="F73" s="10">
        <v>3.6216599999999999</v>
      </c>
      <c r="G73" t="s">
        <v>46</v>
      </c>
      <c r="W73" s="10"/>
      <c r="X73" s="10"/>
      <c r="Y73" s="10"/>
    </row>
    <row r="74" spans="2:25">
      <c r="B74" s="7">
        <v>2023</v>
      </c>
      <c r="C74" s="7">
        <v>48</v>
      </c>
      <c r="D74" s="10">
        <v>3.6177199999999998</v>
      </c>
      <c r="E74" s="10">
        <v>5.1578499999999998</v>
      </c>
      <c r="F74" s="10">
        <v>3.6216599999999999</v>
      </c>
      <c r="W74" s="10"/>
      <c r="X74" s="10"/>
      <c r="Y74" s="10"/>
    </row>
    <row r="75" spans="2:25">
      <c r="B75" s="7">
        <v>2023</v>
      </c>
      <c r="C75" s="7">
        <v>47</v>
      </c>
      <c r="D75" s="10">
        <v>3.5840999999999998</v>
      </c>
      <c r="E75" s="10">
        <v>5.1711799999999997</v>
      </c>
      <c r="F75" s="10">
        <v>3.7150300000000001</v>
      </c>
      <c r="G75" t="s">
        <v>190</v>
      </c>
      <c r="W75" s="10"/>
      <c r="X75" s="10"/>
      <c r="Y75" s="10"/>
    </row>
    <row r="76" spans="2:25">
      <c r="B76" s="7">
        <v>2023</v>
      </c>
      <c r="C76" s="7">
        <v>46</v>
      </c>
      <c r="D76" s="10">
        <v>3.58771</v>
      </c>
      <c r="E76" s="10">
        <v>5.2073400000000003</v>
      </c>
      <c r="F76" s="10">
        <v>3.7150300000000001</v>
      </c>
      <c r="G76" t="s">
        <v>71</v>
      </c>
      <c r="W76" s="10"/>
      <c r="X76" s="10"/>
      <c r="Y76" s="10"/>
    </row>
    <row r="77" spans="2:25">
      <c r="B77" s="7">
        <v>2023</v>
      </c>
      <c r="C77" s="7">
        <v>45</v>
      </c>
      <c r="D77" s="10">
        <v>3.59205</v>
      </c>
      <c r="E77" s="10">
        <v>5.23224</v>
      </c>
      <c r="F77" s="10">
        <v>3.7150300000000001</v>
      </c>
      <c r="G77" t="s">
        <v>43</v>
      </c>
      <c r="W77" s="10"/>
      <c r="X77" s="10"/>
      <c r="Y77" s="10"/>
    </row>
    <row r="78" spans="2:25">
      <c r="B78" s="7">
        <v>2023</v>
      </c>
      <c r="C78" s="7">
        <v>44</v>
      </c>
      <c r="D78" s="10">
        <v>3.5718000000000001</v>
      </c>
      <c r="E78" s="10">
        <v>5.3112500000000002</v>
      </c>
      <c r="F78" s="10">
        <v>3.7150300000000001</v>
      </c>
      <c r="G78" t="s">
        <v>70</v>
      </c>
      <c r="W78" s="10"/>
      <c r="X78" s="10"/>
      <c r="Y78" s="10"/>
    </row>
    <row r="79" spans="2:25">
      <c r="B79" s="7">
        <v>2023</v>
      </c>
      <c r="C79" s="7">
        <v>43</v>
      </c>
      <c r="D79" s="10">
        <v>3.6387299999999998</v>
      </c>
      <c r="E79" s="10">
        <v>5.34171</v>
      </c>
      <c r="F79" s="10">
        <v>3.7150300000000001</v>
      </c>
      <c r="W79" s="10"/>
      <c r="X79" s="10"/>
      <c r="Y79" s="10"/>
    </row>
    <row r="80" spans="2:25">
      <c r="B80" s="7">
        <v>2023</v>
      </c>
      <c r="C80" s="7">
        <v>42</v>
      </c>
      <c r="D80" s="10">
        <v>3.66052</v>
      </c>
      <c r="E80" s="10">
        <v>5.3332800000000002</v>
      </c>
      <c r="F80" s="10">
        <v>3.9615100000000001</v>
      </c>
      <c r="G80" t="s">
        <v>69</v>
      </c>
      <c r="W80" s="10"/>
      <c r="X80" s="10"/>
      <c r="Y80" s="10"/>
    </row>
    <row r="81" spans="2:25">
      <c r="B81" s="7">
        <v>2023</v>
      </c>
      <c r="C81" s="7">
        <v>41</v>
      </c>
      <c r="D81" s="10">
        <v>3.6485400000000001</v>
      </c>
      <c r="E81" s="10">
        <v>5.2752100000000004</v>
      </c>
      <c r="F81" s="10">
        <v>3.9615100000000001</v>
      </c>
      <c r="W81" s="10"/>
      <c r="X81" s="10"/>
      <c r="Y81" s="10"/>
    </row>
    <row r="82" spans="2:25">
      <c r="B82" s="7">
        <v>2023</v>
      </c>
      <c r="C82" s="7">
        <v>40</v>
      </c>
      <c r="D82" s="10">
        <v>3.6937199999999999</v>
      </c>
      <c r="E82" s="10">
        <v>5.5001100000000003</v>
      </c>
      <c r="F82" s="10">
        <v>3.5436100000000001</v>
      </c>
      <c r="W82" s="10"/>
      <c r="X82" s="10"/>
      <c r="Y82" s="10"/>
    </row>
    <row r="83" spans="2:25">
      <c r="B83" s="7">
        <v>2023</v>
      </c>
      <c r="C83" s="7">
        <v>39</v>
      </c>
      <c r="D83" s="10">
        <v>3.6966600000000001</v>
      </c>
      <c r="E83" s="10">
        <v>5.2887000000000004</v>
      </c>
      <c r="F83" s="10">
        <v>3.0312700000000001</v>
      </c>
      <c r="G83" t="s">
        <v>189</v>
      </c>
      <c r="W83" s="10"/>
      <c r="X83" s="10"/>
      <c r="Y83" s="10"/>
    </row>
    <row r="84" spans="2:25">
      <c r="B84" s="7">
        <v>2023</v>
      </c>
      <c r="C84" s="7">
        <v>38</v>
      </c>
      <c r="D84" s="10">
        <v>3.7067700000000001</v>
      </c>
      <c r="E84" s="10">
        <v>5.2502700000000004</v>
      </c>
      <c r="F84" s="10">
        <v>3.0312700000000001</v>
      </c>
      <c r="G84" t="s">
        <v>188</v>
      </c>
      <c r="W84" s="10"/>
      <c r="X84" s="10"/>
      <c r="Y84" s="10"/>
    </row>
    <row r="85" spans="2:25">
      <c r="B85" s="7">
        <v>2023</v>
      </c>
      <c r="C85" s="7">
        <v>37</v>
      </c>
      <c r="D85" s="10">
        <v>3.6008100000000001</v>
      </c>
      <c r="E85" s="10">
        <v>5.2662000000000004</v>
      </c>
      <c r="F85" s="10">
        <v>3.0312700000000001</v>
      </c>
      <c r="G85" t="s">
        <v>187</v>
      </c>
    </row>
    <row r="86" spans="2:25">
      <c r="B86" s="7">
        <v>2023</v>
      </c>
      <c r="C86" s="7">
        <v>36</v>
      </c>
      <c r="D86" s="10">
        <v>3.5128200000000001</v>
      </c>
      <c r="E86" s="10">
        <v>5.2861500000000001</v>
      </c>
      <c r="F86" s="10">
        <v>3.0312700000000001</v>
      </c>
      <c r="W86" s="10"/>
      <c r="X86" s="10"/>
      <c r="Y86" s="10"/>
    </row>
    <row r="87" spans="2:25">
      <c r="B87" s="7">
        <v>2023</v>
      </c>
      <c r="C87" s="7">
        <v>35</v>
      </c>
      <c r="D87" s="10">
        <v>3.5329999999999999</v>
      </c>
      <c r="E87" s="10">
        <v>5.28</v>
      </c>
      <c r="F87" s="10">
        <v>3.5089999999999999</v>
      </c>
      <c r="W87" s="10"/>
      <c r="X87" s="10"/>
      <c r="Y87" s="10"/>
    </row>
    <row r="88" spans="2:25">
      <c r="B88" s="7">
        <v>2023</v>
      </c>
      <c r="C88" s="7">
        <v>34</v>
      </c>
      <c r="D88" s="10">
        <v>3.5752199999999998</v>
      </c>
      <c r="E88" s="10">
        <v>5.3041799999999997</v>
      </c>
      <c r="F88" s="10">
        <v>3.3597800000000002</v>
      </c>
      <c r="W88" s="10"/>
      <c r="X88" s="10"/>
      <c r="Y88" s="10"/>
    </row>
    <row r="89" spans="2:25">
      <c r="B89" s="7">
        <v>2023</v>
      </c>
      <c r="C89" s="7">
        <v>33</v>
      </c>
      <c r="D89" s="10">
        <v>3.5687799999999998</v>
      </c>
      <c r="E89" s="10">
        <v>4.2408299999999999</v>
      </c>
      <c r="F89" s="10">
        <v>3.8908499999999999</v>
      </c>
      <c r="G89" t="s">
        <v>186</v>
      </c>
    </row>
    <row r="90" spans="2:25">
      <c r="B90" s="7">
        <v>2023</v>
      </c>
      <c r="C90" s="7">
        <v>32</v>
      </c>
      <c r="D90" s="10">
        <v>3.4953099999999999</v>
      </c>
      <c r="E90" s="10">
        <v>4.2408299999999999</v>
      </c>
      <c r="F90" s="10">
        <v>3.5511400000000002</v>
      </c>
      <c r="G90" t="s">
        <v>116</v>
      </c>
      <c r="W90" s="10"/>
      <c r="X90" s="10"/>
      <c r="Y90" s="10"/>
    </row>
    <row r="91" spans="2:25">
      <c r="B91" s="7">
        <v>2023</v>
      </c>
      <c r="C91" s="7">
        <v>31</v>
      </c>
      <c r="D91" s="10">
        <v>3.4358599999999999</v>
      </c>
      <c r="E91" s="10">
        <v>4.6414900000000001</v>
      </c>
      <c r="F91" s="10">
        <v>3.5511400000000002</v>
      </c>
      <c r="W91" s="10"/>
      <c r="X91" s="10"/>
      <c r="Y91" s="10"/>
    </row>
    <row r="92" spans="2:25">
      <c r="B92" s="7">
        <v>2023</v>
      </c>
      <c r="C92" s="7">
        <v>30</v>
      </c>
      <c r="D92" s="10">
        <v>3.47004</v>
      </c>
      <c r="E92" s="10">
        <v>4.4214000000000002</v>
      </c>
      <c r="F92" s="10">
        <v>3.3125</v>
      </c>
      <c r="W92" s="10"/>
      <c r="X92" s="10"/>
      <c r="Y92" s="10"/>
    </row>
    <row r="93" spans="2:25">
      <c r="B93" s="7">
        <v>2023</v>
      </c>
      <c r="C93" s="7">
        <v>29</v>
      </c>
      <c r="D93" s="10">
        <v>3.53267</v>
      </c>
      <c r="E93" s="10">
        <v>4.7244200000000003</v>
      </c>
      <c r="F93" s="10">
        <v>3.8502299999999998</v>
      </c>
      <c r="W93" s="10"/>
      <c r="X93" s="10"/>
      <c r="Y93" s="10"/>
    </row>
    <row r="94" spans="2:25">
      <c r="B94" s="7">
        <v>2023</v>
      </c>
      <c r="C94" s="7">
        <v>28</v>
      </c>
      <c r="D94" s="10">
        <v>3.6360999999999999</v>
      </c>
      <c r="E94" s="10">
        <v>4.9058599999999997</v>
      </c>
      <c r="F94" s="10">
        <v>3.52223</v>
      </c>
      <c r="G94" t="s">
        <v>183</v>
      </c>
      <c r="W94" s="10"/>
      <c r="X94" s="10"/>
      <c r="Y94" s="10"/>
    </row>
    <row r="95" spans="2:25">
      <c r="B95" s="7">
        <v>2023</v>
      </c>
      <c r="C95" s="7">
        <v>27</v>
      </c>
      <c r="D95" s="10">
        <v>3.5357799999999999</v>
      </c>
      <c r="E95" s="10">
        <v>4.7010399999999999</v>
      </c>
      <c r="F95" s="10">
        <v>4.0431100000000004</v>
      </c>
      <c r="W95" s="10"/>
      <c r="X95" s="10"/>
      <c r="Y95" s="10"/>
    </row>
    <row r="96" spans="2:25">
      <c r="B96" s="7">
        <v>2023</v>
      </c>
      <c r="C96" s="7">
        <v>26</v>
      </c>
      <c r="D96" s="10">
        <v>3.64079</v>
      </c>
      <c r="E96" s="10">
        <v>4.89053</v>
      </c>
      <c r="F96" s="10">
        <v>4.0431100000000004</v>
      </c>
      <c r="W96" s="10"/>
      <c r="X96" s="10"/>
      <c r="Y96" s="10"/>
    </row>
    <row r="97" spans="2:25">
      <c r="B97" s="7">
        <v>2023</v>
      </c>
      <c r="C97" s="7">
        <v>25</v>
      </c>
      <c r="D97" s="10">
        <v>3.5680000000000001</v>
      </c>
      <c r="E97" s="10">
        <v>4.9089999999999998</v>
      </c>
      <c r="F97" s="10">
        <v>3.8719999999999999</v>
      </c>
      <c r="G97" t="s">
        <v>11</v>
      </c>
    </row>
    <row r="98" spans="2:25">
      <c r="B98" s="7">
        <v>2023</v>
      </c>
      <c r="C98" s="7">
        <v>24</v>
      </c>
      <c r="D98" s="10">
        <v>3.42</v>
      </c>
      <c r="E98" s="10">
        <v>4.38</v>
      </c>
      <c r="F98" s="10">
        <v>3.35</v>
      </c>
      <c r="G98" t="s">
        <v>60</v>
      </c>
      <c r="W98" s="10"/>
      <c r="X98" s="10"/>
      <c r="Y98" s="10"/>
    </row>
    <row r="99" spans="2:25">
      <c r="B99" s="7">
        <v>2023</v>
      </c>
      <c r="C99" s="7">
        <v>23</v>
      </c>
      <c r="D99" s="10">
        <v>3.3520799999999999</v>
      </c>
      <c r="E99" s="10">
        <v>4.7468599999999999</v>
      </c>
      <c r="F99" s="10">
        <v>3.3527999999999998</v>
      </c>
      <c r="W99" s="10"/>
      <c r="X99" s="10"/>
      <c r="Y99" s="10"/>
    </row>
    <row r="100" spans="2:25">
      <c r="B100" s="7">
        <v>2023</v>
      </c>
      <c r="C100" s="7">
        <v>22</v>
      </c>
      <c r="D100" s="10">
        <v>3.3227699999999998</v>
      </c>
      <c r="E100" s="10">
        <v>4.48238</v>
      </c>
      <c r="F100" s="10">
        <v>3.3527999999999998</v>
      </c>
      <c r="W100" s="10"/>
      <c r="X100" s="10"/>
      <c r="Y100" s="10"/>
    </row>
    <row r="101" spans="2:25">
      <c r="B101" s="7">
        <v>2023</v>
      </c>
      <c r="C101" s="7">
        <v>21</v>
      </c>
      <c r="D101" s="10">
        <v>3.4122300000000001</v>
      </c>
      <c r="E101" s="10">
        <v>4.13591</v>
      </c>
      <c r="F101" s="10">
        <v>3.3189299999999999</v>
      </c>
      <c r="W101" s="10"/>
      <c r="X101" s="10"/>
      <c r="Y101" s="10"/>
    </row>
    <row r="102" spans="2:25">
      <c r="B102" s="7">
        <v>2023</v>
      </c>
      <c r="C102" s="7">
        <v>20</v>
      </c>
      <c r="D102" s="10">
        <v>3.2071000000000001</v>
      </c>
      <c r="E102" s="10">
        <v>4.3931399999999998</v>
      </c>
      <c r="F102" s="10">
        <v>4.1212900000000001</v>
      </c>
      <c r="G102" t="s">
        <v>179</v>
      </c>
      <c r="W102" s="10"/>
      <c r="X102" s="10"/>
      <c r="Y102" s="10"/>
    </row>
    <row r="103" spans="2:25">
      <c r="B103" s="7">
        <v>2023</v>
      </c>
      <c r="C103" s="7">
        <v>19</v>
      </c>
      <c r="D103" s="10">
        <v>3.2658700000000001</v>
      </c>
      <c r="E103" s="10">
        <v>4.36531</v>
      </c>
      <c r="F103" s="10">
        <v>3.2126999999999999</v>
      </c>
      <c r="W103" s="10"/>
      <c r="X103" s="10"/>
      <c r="Y103" s="10"/>
    </row>
    <row r="104" spans="2:25">
      <c r="B104" s="7">
        <v>2023</v>
      </c>
      <c r="C104" s="7">
        <v>18</v>
      </c>
      <c r="D104" s="10">
        <v>3.1611199999999999</v>
      </c>
      <c r="E104" s="10">
        <v>4.8618600000000001</v>
      </c>
      <c r="F104" s="10">
        <v>3.2126999999999999</v>
      </c>
    </row>
    <row r="105" spans="2:25">
      <c r="B105" s="31">
        <v>2023</v>
      </c>
      <c r="C105" s="7">
        <v>17</v>
      </c>
      <c r="D105" s="10">
        <v>3.3542200000000002</v>
      </c>
      <c r="E105" s="10">
        <v>4.6820199999999996</v>
      </c>
      <c r="F105" s="10">
        <v>3.4375100000000001</v>
      </c>
      <c r="G105" t="s">
        <v>178</v>
      </c>
      <c r="W105" s="10"/>
      <c r="X105" s="10"/>
      <c r="Y105" s="10"/>
    </row>
    <row r="106" spans="2:25">
      <c r="B106" s="7">
        <v>2023</v>
      </c>
      <c r="C106" s="7">
        <v>16</v>
      </c>
      <c r="D106" s="10">
        <v>3.22</v>
      </c>
      <c r="E106" s="10">
        <v>4.3601700000000001</v>
      </c>
      <c r="F106" s="10">
        <v>3.16526</v>
      </c>
      <c r="W106" s="10"/>
      <c r="X106" s="10"/>
      <c r="Y106" s="10"/>
    </row>
    <row r="107" spans="2:25" ht="16.5" customHeight="1">
      <c r="B107" s="7">
        <v>2023</v>
      </c>
      <c r="C107" s="7">
        <v>15</v>
      </c>
      <c r="D107" s="10">
        <v>3.22</v>
      </c>
      <c r="E107" s="10">
        <v>4.1877599999999999</v>
      </c>
      <c r="F107" s="10">
        <v>3.16526</v>
      </c>
      <c r="W107" s="10"/>
      <c r="X107" s="10"/>
      <c r="Y107" s="10"/>
    </row>
    <row r="108" spans="2:25">
      <c r="B108" s="7">
        <v>2023</v>
      </c>
      <c r="C108" s="7">
        <v>14</v>
      </c>
      <c r="D108" s="10">
        <v>3.1495899999999999</v>
      </c>
      <c r="E108" s="10">
        <v>4.71774</v>
      </c>
      <c r="F108" s="10">
        <v>3.6186400000000001</v>
      </c>
      <c r="G108" t="s">
        <v>56</v>
      </c>
      <c r="W108" s="10"/>
      <c r="X108" s="10"/>
      <c r="Y108" s="10"/>
    </row>
    <row r="109" spans="2:25">
      <c r="B109" s="7">
        <v>2023</v>
      </c>
      <c r="C109" s="7">
        <v>13</v>
      </c>
      <c r="D109" s="10">
        <v>3.18344</v>
      </c>
      <c r="E109" s="10">
        <v>4.8032399999999997</v>
      </c>
      <c r="F109" s="10">
        <v>3.3934199999999999</v>
      </c>
      <c r="G109" t="s">
        <v>177</v>
      </c>
      <c r="W109" s="10"/>
      <c r="X109" s="10"/>
      <c r="Y109" s="10"/>
    </row>
    <row r="110" spans="2:25">
      <c r="B110" s="7">
        <v>2023</v>
      </c>
      <c r="C110" s="7">
        <v>12</v>
      </c>
      <c r="D110" s="10">
        <v>2.9754399999999999</v>
      </c>
      <c r="E110" s="10">
        <v>4.8993700000000002</v>
      </c>
      <c r="F110" s="10">
        <v>3.3934199999999999</v>
      </c>
      <c r="G110" t="s">
        <v>25</v>
      </c>
      <c r="W110" s="10"/>
      <c r="X110" s="10"/>
      <c r="Y110" s="10"/>
    </row>
    <row r="111" spans="2:25">
      <c r="B111" s="7">
        <v>2023</v>
      </c>
      <c r="C111" s="7">
        <v>11</v>
      </c>
      <c r="D111" s="10">
        <v>2.9396100000000001</v>
      </c>
      <c r="E111" s="10">
        <v>4.4961099999999998</v>
      </c>
      <c r="F111" s="10">
        <v>3.3934199999999999</v>
      </c>
      <c r="G111" t="s">
        <v>176</v>
      </c>
      <c r="W111" s="10"/>
      <c r="X111" s="10"/>
      <c r="Y111" s="10"/>
    </row>
    <row r="112" spans="2:25">
      <c r="B112" s="7">
        <v>2023</v>
      </c>
      <c r="C112" s="7">
        <v>10</v>
      </c>
      <c r="D112" s="10">
        <v>3.4550800000000002</v>
      </c>
      <c r="E112" s="10">
        <v>5.1847599999999998</v>
      </c>
      <c r="F112" s="10">
        <v>3.3934199999999999</v>
      </c>
      <c r="W112" s="10"/>
      <c r="X112" s="10"/>
      <c r="Y112" s="10"/>
    </row>
    <row r="113" spans="2:25">
      <c r="B113" s="7">
        <v>2023</v>
      </c>
      <c r="C113" s="7">
        <v>9</v>
      </c>
      <c r="D113" s="10">
        <v>3.4396100000000001</v>
      </c>
      <c r="E113" s="10">
        <v>4.6785399999999999</v>
      </c>
      <c r="F113" s="10">
        <v>3.3934199999999999</v>
      </c>
      <c r="W113" s="10"/>
      <c r="X113" s="10"/>
      <c r="Y113" s="10"/>
    </row>
    <row r="114" spans="2:25">
      <c r="B114" s="7">
        <v>2023</v>
      </c>
      <c r="C114" s="7">
        <v>8</v>
      </c>
      <c r="D114" s="10">
        <v>3.0541900000000002</v>
      </c>
      <c r="E114" s="10">
        <v>4.4792800000000002</v>
      </c>
      <c r="F114" s="10">
        <v>3.4523199999999998</v>
      </c>
      <c r="W114" s="10"/>
      <c r="X114" s="10"/>
      <c r="Y114" s="10"/>
    </row>
    <row r="115" spans="2:25">
      <c r="B115" s="7">
        <v>2023</v>
      </c>
      <c r="C115" s="7">
        <v>7</v>
      </c>
      <c r="D115" s="10">
        <v>3.18709</v>
      </c>
      <c r="E115" s="10">
        <v>4.0595100000000004</v>
      </c>
      <c r="F115" s="10">
        <v>3.5348799999999998</v>
      </c>
      <c r="G115" t="s">
        <v>7</v>
      </c>
      <c r="W115" s="10"/>
      <c r="X115" s="10"/>
      <c r="Y115" s="10"/>
    </row>
    <row r="116" spans="2:25">
      <c r="B116" s="7">
        <v>2023</v>
      </c>
      <c r="C116" s="7">
        <v>6</v>
      </c>
      <c r="D116" s="10">
        <v>3.1108099999999999</v>
      </c>
      <c r="E116" s="10">
        <v>4.6005500000000001</v>
      </c>
      <c r="F116" s="10">
        <v>3.0224000000000002</v>
      </c>
      <c r="W116" s="10"/>
      <c r="X116" s="10"/>
      <c r="Y116" s="10"/>
    </row>
    <row r="117" spans="2:25">
      <c r="B117" s="7">
        <v>2023</v>
      </c>
      <c r="C117" s="7">
        <v>5</v>
      </c>
      <c r="D117" s="10">
        <v>3.1518099999999998</v>
      </c>
      <c r="E117" s="10">
        <v>4.38896</v>
      </c>
      <c r="F117" s="10">
        <v>3.0224000000000002</v>
      </c>
      <c r="G117" t="s">
        <v>175</v>
      </c>
      <c r="W117" s="10"/>
      <c r="X117" s="10"/>
      <c r="Y117" s="10"/>
    </row>
    <row r="118" spans="2:25">
      <c r="B118" s="7">
        <v>2023</v>
      </c>
      <c r="C118" s="7">
        <v>4</v>
      </c>
      <c r="D118" s="10">
        <v>3.0578699999999999</v>
      </c>
      <c r="E118" s="10">
        <v>4.4371600000000004</v>
      </c>
      <c r="F118" s="10">
        <v>3.1827899999999998</v>
      </c>
      <c r="G118" t="s">
        <v>174</v>
      </c>
      <c r="W118" s="10"/>
      <c r="X118" s="10"/>
      <c r="Y118" s="10"/>
    </row>
    <row r="119" spans="2:25">
      <c r="B119" s="7">
        <v>2023</v>
      </c>
      <c r="C119" s="7">
        <v>3</v>
      </c>
      <c r="D119" s="10">
        <v>2.5353400000000001</v>
      </c>
      <c r="E119" s="10">
        <v>4.17753</v>
      </c>
      <c r="F119" s="10">
        <v>3.1827899999999998</v>
      </c>
      <c r="W119" s="10"/>
      <c r="X119" s="10"/>
      <c r="Y119" s="10"/>
    </row>
    <row r="120" spans="2:25">
      <c r="B120" s="7">
        <v>2023</v>
      </c>
      <c r="C120" s="7">
        <v>2</v>
      </c>
      <c r="D120" s="10">
        <v>3.0537700000000001</v>
      </c>
      <c r="E120" s="10">
        <v>4.0124199999999997</v>
      </c>
      <c r="F120" s="10">
        <v>3.1827899999999998</v>
      </c>
      <c r="W120" s="10"/>
      <c r="X120" s="10"/>
      <c r="Y120" s="10"/>
    </row>
    <row r="121" spans="2:25">
      <c r="B121" s="7">
        <v>2023</v>
      </c>
      <c r="C121" s="7">
        <v>1</v>
      </c>
      <c r="D121" s="10">
        <v>3.04996</v>
      </c>
      <c r="E121" s="10">
        <v>3.8517899999999998</v>
      </c>
      <c r="F121" s="10">
        <v>3.2096399999999998</v>
      </c>
      <c r="W121" s="10"/>
      <c r="X121" s="10"/>
      <c r="Y121" s="10"/>
    </row>
    <row r="122" spans="2:25">
      <c r="B122" s="7">
        <v>2022</v>
      </c>
      <c r="C122" s="7">
        <v>52</v>
      </c>
      <c r="D122" s="10">
        <v>3.0962900000000002</v>
      </c>
      <c r="E122" s="10">
        <v>4.7531600000000003</v>
      </c>
      <c r="F122" s="10">
        <v>2.9675799999999999</v>
      </c>
      <c r="W122" s="10"/>
      <c r="X122" s="10"/>
      <c r="Y122" s="10"/>
    </row>
    <row r="123" spans="2:25">
      <c r="B123" s="7">
        <v>2022</v>
      </c>
      <c r="C123" s="7">
        <v>51</v>
      </c>
      <c r="D123" s="10">
        <v>2.8884699999999999</v>
      </c>
      <c r="E123" s="10">
        <v>4.9117699999999997</v>
      </c>
      <c r="F123" s="10">
        <v>2.8055699999999999</v>
      </c>
      <c r="G123" t="s">
        <v>89</v>
      </c>
      <c r="W123" s="10"/>
      <c r="X123" s="10"/>
      <c r="Y123" s="10"/>
    </row>
    <row r="124" spans="2:25">
      <c r="B124" s="7">
        <v>2022</v>
      </c>
      <c r="C124" s="7">
        <v>50</v>
      </c>
      <c r="D124" s="10">
        <v>2.4092099999999999</v>
      </c>
      <c r="E124" s="10">
        <v>4.4622099999999998</v>
      </c>
      <c r="F124" s="10">
        <v>2.8055699999999999</v>
      </c>
      <c r="W124" s="10"/>
      <c r="X124" s="10"/>
      <c r="Y124" s="10"/>
    </row>
    <row r="125" spans="2:25">
      <c r="B125" s="7">
        <v>2022</v>
      </c>
      <c r="C125" s="7">
        <v>49</v>
      </c>
      <c r="D125" s="10">
        <v>2.6797200000000001</v>
      </c>
      <c r="E125" s="10">
        <v>4.6797800000000001</v>
      </c>
      <c r="F125" s="10">
        <v>2.8055699999999999</v>
      </c>
      <c r="W125" s="10"/>
      <c r="X125" s="10"/>
      <c r="Y125" s="10"/>
    </row>
    <row r="126" spans="2:25">
      <c r="B126" s="7">
        <v>2022</v>
      </c>
      <c r="C126" s="7">
        <v>48</v>
      </c>
      <c r="D126" s="10">
        <v>2.6312899999999999</v>
      </c>
      <c r="E126" s="10">
        <v>4.8310899999999997</v>
      </c>
      <c r="F126" s="10">
        <v>2.6428199999999999</v>
      </c>
      <c r="G126" t="s">
        <v>173</v>
      </c>
      <c r="W126" s="10"/>
      <c r="X126" s="10"/>
      <c r="Y126" s="10"/>
    </row>
    <row r="127" spans="2:25">
      <c r="B127" s="7">
        <v>2022</v>
      </c>
      <c r="C127" s="7">
        <v>47</v>
      </c>
      <c r="D127" s="10">
        <v>2.7549199999999998</v>
      </c>
      <c r="E127" s="10">
        <v>4.5511400000000002</v>
      </c>
      <c r="F127" s="10">
        <v>2.4500000000000002</v>
      </c>
      <c r="G127" t="s">
        <v>169</v>
      </c>
      <c r="W127" s="10"/>
      <c r="X127" s="10"/>
      <c r="Y127" s="10"/>
    </row>
    <row r="128" spans="2:25">
      <c r="B128" s="7">
        <v>2022</v>
      </c>
      <c r="C128" s="7">
        <v>46</v>
      </c>
      <c r="D128" s="10">
        <v>2.5624799999999999</v>
      </c>
      <c r="E128" s="10">
        <v>5.0258200000000004</v>
      </c>
      <c r="F128" s="10">
        <v>2.45478</v>
      </c>
      <c r="G128" t="s">
        <v>123</v>
      </c>
      <c r="W128" s="10"/>
      <c r="X128" s="10"/>
      <c r="Y128" s="10"/>
    </row>
    <row r="129" spans="1:1021 1025:2045 2049:3069 3073:4093 4097:5117 5121:6141 6145:7165 7169:8189 8193:9213 9217:10237 10241:11261 11265:12285 12289:13309 13313:14333 14337:15357 15361:16381">
      <c r="B129" s="7">
        <v>2022</v>
      </c>
      <c r="C129" s="7">
        <v>45</v>
      </c>
      <c r="D129" s="10">
        <v>2.7271000000000001</v>
      </c>
      <c r="E129" s="10">
        <v>5.0979900000000002</v>
      </c>
      <c r="F129" s="10">
        <v>2.45478</v>
      </c>
      <c r="W129" s="10"/>
      <c r="X129" s="10"/>
      <c r="Y129" s="10"/>
    </row>
    <row r="130" spans="1:1021 1025:2045 2049:3069 3073:4093 4097:5117 5121:6141 6145:7165 7169:8189 8193:9213 9217:10237 10241:11261 11265:12285 12289:13309 13313:14333 14337:15357 15361:16381">
      <c r="B130" s="7">
        <v>2022</v>
      </c>
      <c r="C130" s="7">
        <v>44</v>
      </c>
      <c r="D130" s="10">
        <v>2.5596000000000001</v>
      </c>
      <c r="E130" s="10">
        <v>5.1679000000000004</v>
      </c>
      <c r="F130" s="10">
        <v>2.45478</v>
      </c>
      <c r="W130" s="10"/>
      <c r="X130" s="10"/>
      <c r="Y130" s="10"/>
    </row>
    <row r="131" spans="1:1021 1025:2045 2049:3069 3073:4093 4097:5117 5121:6141 6145:7165 7169:8189 8193:9213 9217:10237 10241:11261 11265:12285 12289:13309 13313:14333 14337:15357 15361:16381">
      <c r="B131" s="7">
        <v>2022</v>
      </c>
      <c r="C131" s="7">
        <v>43</v>
      </c>
      <c r="D131" s="10">
        <v>2.45228</v>
      </c>
      <c r="E131" s="10">
        <v>4.7386999999999997</v>
      </c>
      <c r="F131" s="10">
        <v>0.39069999999999999</v>
      </c>
      <c r="W131" s="10"/>
      <c r="X131" s="10"/>
      <c r="Y131" s="10"/>
    </row>
    <row r="132" spans="1:1021 1025:2045 2049:3069 3073:4093 4097:5117 5121:6141 6145:7165 7169:8189 8193:9213 9217:10237 10241:11261 11265:12285 12289:13309 13313:14333 14337:15357 15361:16381">
      <c r="B132" s="7">
        <v>2022</v>
      </c>
      <c r="C132" s="24">
        <v>42</v>
      </c>
      <c r="D132" s="29">
        <v>2.2684600000000001</v>
      </c>
      <c r="E132" s="29">
        <v>4.9063400000000001</v>
      </c>
      <c r="F132" s="30">
        <v>0.88304000000000005</v>
      </c>
      <c r="W132" s="10"/>
      <c r="X132" s="10"/>
      <c r="Y132" s="10"/>
    </row>
    <row r="133" spans="1:1021 1025:2045 2049:3069 3073:4093 4097:5117 5121:6141 6145:7165 7169:8189 8193:9213 9217:10237 10241:11261 11265:12285 12289:13309 13313:14333 14337:15357 15361:16381">
      <c r="B133" s="7">
        <v>2022</v>
      </c>
      <c r="C133" s="24">
        <v>41</v>
      </c>
      <c r="D133" s="29">
        <v>2.0806499999999999</v>
      </c>
      <c r="E133" s="29">
        <v>5.0724600000000004</v>
      </c>
      <c r="F133" s="30">
        <v>0.88693</v>
      </c>
      <c r="W133" s="10"/>
      <c r="X133" s="10"/>
      <c r="Y133" s="10"/>
    </row>
    <row r="134" spans="1:1021 1025:2045 2049:3069 3073:4093 4097:5117 5121:6141 6145:7165 7169:8189 8193:9213 9217:10237 10241:11261 11265:12285 12289:13309 13313:14333 14337:15357 15361:16381" s="10" customFormat="1">
      <c r="A134" s="7"/>
      <c r="B134" s="7">
        <v>2022</v>
      </c>
      <c r="C134" s="7">
        <v>40</v>
      </c>
      <c r="D134" s="10">
        <v>2.3713000000000002</v>
      </c>
      <c r="E134" s="10">
        <v>4.6167800000000003</v>
      </c>
      <c r="F134" s="10">
        <v>1.7435400000000001</v>
      </c>
      <c r="G134"/>
      <c r="I134" s="7"/>
      <c r="M134" s="7"/>
      <c r="Q134" s="7"/>
      <c r="U134" s="7"/>
      <c r="Y134" s="7"/>
      <c r="AC134" s="7"/>
      <c r="AG134" s="7"/>
      <c r="AK134" s="7"/>
      <c r="AO134" s="7"/>
      <c r="AS134" s="7"/>
      <c r="AW134" s="7"/>
      <c r="BA134" s="7"/>
      <c r="BE134" s="7"/>
      <c r="BI134" s="7"/>
      <c r="BM134" s="7"/>
      <c r="BQ134" s="7"/>
      <c r="BU134" s="7"/>
      <c r="BY134" s="7"/>
      <c r="CC134" s="7"/>
      <c r="CG134" s="7"/>
      <c r="CK134" s="7"/>
      <c r="CO134" s="7"/>
      <c r="CS134" s="7"/>
      <c r="CW134" s="7"/>
      <c r="DA134" s="7"/>
      <c r="DE134" s="7"/>
      <c r="DI134" s="7"/>
      <c r="DM134" s="7"/>
      <c r="DQ134" s="7"/>
      <c r="DU134" s="7"/>
      <c r="DY134" s="7"/>
      <c r="EC134" s="7"/>
      <c r="EG134" s="7"/>
      <c r="EK134" s="7"/>
      <c r="EO134" s="7"/>
      <c r="ES134" s="7"/>
      <c r="EW134" s="7"/>
      <c r="FA134" s="7"/>
      <c r="FE134" s="7"/>
      <c r="FI134" s="7"/>
      <c r="FM134" s="7"/>
      <c r="FQ134" s="7"/>
      <c r="FU134" s="7"/>
      <c r="FY134" s="7"/>
      <c r="GC134" s="7"/>
      <c r="GG134" s="7"/>
      <c r="GK134" s="7"/>
      <c r="GO134" s="7"/>
      <c r="GS134" s="7"/>
      <c r="GW134" s="7"/>
      <c r="HA134" s="7"/>
      <c r="HE134" s="7"/>
      <c r="HI134" s="7"/>
      <c r="HM134" s="7"/>
      <c r="HQ134" s="7"/>
      <c r="HU134" s="7"/>
      <c r="HY134" s="7"/>
      <c r="IC134" s="7"/>
      <c r="IG134" s="7"/>
      <c r="IK134" s="7"/>
      <c r="IO134" s="7"/>
      <c r="IS134" s="7"/>
      <c r="IW134" s="7"/>
      <c r="JA134" s="7"/>
      <c r="JE134" s="7"/>
      <c r="JI134" s="7"/>
      <c r="JM134" s="7"/>
      <c r="JQ134" s="7"/>
      <c r="JU134" s="7"/>
      <c r="JY134" s="7"/>
      <c r="KC134" s="7"/>
      <c r="KG134" s="7"/>
      <c r="KK134" s="7"/>
      <c r="KO134" s="7"/>
      <c r="KS134" s="7"/>
      <c r="KW134" s="7"/>
      <c r="LA134" s="7"/>
      <c r="LE134" s="7"/>
      <c r="LI134" s="7"/>
      <c r="LM134" s="7"/>
      <c r="LQ134" s="7"/>
      <c r="LU134" s="7"/>
      <c r="LY134" s="7"/>
      <c r="MC134" s="7"/>
      <c r="MG134" s="7"/>
      <c r="MK134" s="7"/>
      <c r="MO134" s="7"/>
      <c r="MS134" s="7"/>
      <c r="MW134" s="7"/>
      <c r="NA134" s="7"/>
      <c r="NE134" s="7"/>
      <c r="NI134" s="7"/>
      <c r="NM134" s="7"/>
      <c r="NQ134" s="7"/>
      <c r="NU134" s="7"/>
      <c r="NY134" s="7"/>
      <c r="OC134" s="7"/>
      <c r="OG134" s="7"/>
      <c r="OK134" s="7"/>
      <c r="OO134" s="7"/>
      <c r="OS134" s="7"/>
      <c r="OW134" s="7"/>
      <c r="PA134" s="7"/>
      <c r="PE134" s="7"/>
      <c r="PI134" s="7"/>
      <c r="PM134" s="7"/>
      <c r="PQ134" s="7"/>
      <c r="PU134" s="7"/>
      <c r="PY134" s="7"/>
      <c r="QC134" s="7"/>
      <c r="QG134" s="7"/>
      <c r="QK134" s="7"/>
      <c r="QO134" s="7"/>
      <c r="QS134" s="7"/>
      <c r="QW134" s="7"/>
      <c r="RA134" s="7"/>
      <c r="RE134" s="7"/>
      <c r="RI134" s="7"/>
      <c r="RM134" s="7"/>
      <c r="RQ134" s="7"/>
      <c r="RU134" s="7"/>
      <c r="RY134" s="7"/>
      <c r="SC134" s="7"/>
      <c r="SG134" s="7"/>
      <c r="SK134" s="7"/>
      <c r="SO134" s="7"/>
      <c r="SS134" s="7"/>
      <c r="SW134" s="7"/>
      <c r="TA134" s="7"/>
      <c r="TE134" s="7"/>
      <c r="TI134" s="7"/>
      <c r="TM134" s="7"/>
      <c r="TQ134" s="7"/>
      <c r="TU134" s="7"/>
      <c r="TY134" s="7"/>
      <c r="UC134" s="7"/>
      <c r="UG134" s="7"/>
      <c r="UK134" s="7"/>
      <c r="UO134" s="7"/>
      <c r="US134" s="7"/>
      <c r="UW134" s="7"/>
      <c r="VA134" s="7"/>
      <c r="VE134" s="7"/>
      <c r="VI134" s="7"/>
      <c r="VM134" s="7"/>
      <c r="VQ134" s="7"/>
      <c r="VU134" s="7"/>
      <c r="VY134" s="7"/>
      <c r="WC134" s="7"/>
      <c r="WG134" s="7"/>
      <c r="WK134" s="7"/>
      <c r="WO134" s="7"/>
      <c r="WS134" s="7"/>
      <c r="WW134" s="7"/>
      <c r="XA134" s="7"/>
      <c r="XE134" s="7"/>
      <c r="XI134" s="7"/>
      <c r="XM134" s="7"/>
      <c r="XQ134" s="7"/>
      <c r="XU134" s="7"/>
      <c r="XY134" s="7"/>
      <c r="YC134" s="7"/>
      <c r="YG134" s="7"/>
      <c r="YK134" s="7"/>
      <c r="YO134" s="7"/>
      <c r="YS134" s="7"/>
      <c r="YW134" s="7"/>
      <c r="ZA134" s="7"/>
      <c r="ZE134" s="7"/>
      <c r="ZI134" s="7"/>
      <c r="ZM134" s="7"/>
      <c r="ZQ134" s="7"/>
      <c r="ZU134" s="7"/>
      <c r="ZY134" s="7"/>
      <c r="AAC134" s="7"/>
      <c r="AAG134" s="7"/>
      <c r="AAK134" s="7"/>
      <c r="AAO134" s="7"/>
      <c r="AAS134" s="7"/>
      <c r="AAW134" s="7"/>
      <c r="ABA134" s="7"/>
      <c r="ABE134" s="7"/>
      <c r="ABI134" s="7"/>
      <c r="ABM134" s="7"/>
      <c r="ABQ134" s="7"/>
      <c r="ABU134" s="7"/>
      <c r="ABY134" s="7"/>
      <c r="ACC134" s="7"/>
      <c r="ACG134" s="7"/>
      <c r="ACK134" s="7"/>
      <c r="ACO134" s="7"/>
      <c r="ACS134" s="7"/>
      <c r="ACW134" s="7"/>
      <c r="ADA134" s="7"/>
      <c r="ADE134" s="7"/>
      <c r="ADI134" s="7"/>
      <c r="ADM134" s="7"/>
      <c r="ADQ134" s="7"/>
      <c r="ADU134" s="7"/>
      <c r="ADY134" s="7"/>
      <c r="AEC134" s="7"/>
      <c r="AEG134" s="7"/>
      <c r="AEK134" s="7"/>
      <c r="AEO134" s="7"/>
      <c r="AES134" s="7"/>
      <c r="AEW134" s="7"/>
      <c r="AFA134" s="7"/>
      <c r="AFE134" s="7"/>
      <c r="AFI134" s="7"/>
      <c r="AFM134" s="7"/>
      <c r="AFQ134" s="7"/>
      <c r="AFU134" s="7"/>
      <c r="AFY134" s="7"/>
      <c r="AGC134" s="7"/>
      <c r="AGG134" s="7"/>
      <c r="AGK134" s="7"/>
      <c r="AGO134" s="7"/>
      <c r="AGS134" s="7"/>
      <c r="AGW134" s="7"/>
      <c r="AHA134" s="7"/>
      <c r="AHE134" s="7"/>
      <c r="AHI134" s="7"/>
      <c r="AHM134" s="7"/>
      <c r="AHQ134" s="7"/>
      <c r="AHU134" s="7"/>
      <c r="AHY134" s="7"/>
      <c r="AIC134" s="7"/>
      <c r="AIG134" s="7"/>
      <c r="AIK134" s="7"/>
      <c r="AIO134" s="7"/>
      <c r="AIS134" s="7"/>
      <c r="AIW134" s="7"/>
      <c r="AJA134" s="7"/>
      <c r="AJE134" s="7"/>
      <c r="AJI134" s="7"/>
      <c r="AJM134" s="7"/>
      <c r="AJQ134" s="7"/>
      <c r="AJU134" s="7"/>
      <c r="AJY134" s="7"/>
      <c r="AKC134" s="7"/>
      <c r="AKG134" s="7"/>
      <c r="AKK134" s="7"/>
      <c r="AKO134" s="7"/>
      <c r="AKS134" s="7"/>
      <c r="AKW134" s="7"/>
      <c r="ALA134" s="7"/>
      <c r="ALE134" s="7"/>
      <c r="ALI134" s="7"/>
      <c r="ALM134" s="7"/>
      <c r="ALQ134" s="7"/>
      <c r="ALU134" s="7"/>
      <c r="ALY134" s="7"/>
      <c r="AMC134" s="7"/>
      <c r="AMG134" s="7"/>
      <c r="AMK134" s="7"/>
      <c r="AMO134" s="7"/>
      <c r="AMS134" s="7"/>
      <c r="AMW134" s="7"/>
      <c r="ANA134" s="7"/>
      <c r="ANE134" s="7"/>
      <c r="ANI134" s="7"/>
      <c r="ANM134" s="7"/>
      <c r="ANQ134" s="7"/>
      <c r="ANU134" s="7"/>
      <c r="ANY134" s="7"/>
      <c r="AOC134" s="7"/>
      <c r="AOG134" s="7"/>
      <c r="AOK134" s="7"/>
      <c r="AOO134" s="7"/>
      <c r="AOS134" s="7"/>
      <c r="AOW134" s="7"/>
      <c r="APA134" s="7"/>
      <c r="APE134" s="7"/>
      <c r="API134" s="7"/>
      <c r="APM134" s="7"/>
      <c r="APQ134" s="7"/>
      <c r="APU134" s="7"/>
      <c r="APY134" s="7"/>
      <c r="AQC134" s="7"/>
      <c r="AQG134" s="7"/>
      <c r="AQK134" s="7"/>
      <c r="AQO134" s="7"/>
      <c r="AQS134" s="7"/>
      <c r="AQW134" s="7"/>
      <c r="ARA134" s="7"/>
      <c r="ARE134" s="7"/>
      <c r="ARI134" s="7"/>
      <c r="ARM134" s="7"/>
      <c r="ARQ134" s="7"/>
      <c r="ARU134" s="7"/>
      <c r="ARY134" s="7"/>
      <c r="ASC134" s="7"/>
      <c r="ASG134" s="7"/>
      <c r="ASK134" s="7"/>
      <c r="ASO134" s="7"/>
      <c r="ASS134" s="7"/>
      <c r="ASW134" s="7"/>
      <c r="ATA134" s="7"/>
      <c r="ATE134" s="7"/>
      <c r="ATI134" s="7"/>
      <c r="ATM134" s="7"/>
      <c r="ATQ134" s="7"/>
      <c r="ATU134" s="7"/>
      <c r="ATY134" s="7"/>
      <c r="AUC134" s="7"/>
      <c r="AUG134" s="7"/>
      <c r="AUK134" s="7"/>
      <c r="AUO134" s="7"/>
      <c r="AUS134" s="7"/>
      <c r="AUW134" s="7"/>
      <c r="AVA134" s="7"/>
      <c r="AVE134" s="7"/>
      <c r="AVI134" s="7"/>
      <c r="AVM134" s="7"/>
      <c r="AVQ134" s="7"/>
      <c r="AVU134" s="7"/>
      <c r="AVY134" s="7"/>
      <c r="AWC134" s="7"/>
      <c r="AWG134" s="7"/>
      <c r="AWK134" s="7"/>
      <c r="AWO134" s="7"/>
      <c r="AWS134" s="7"/>
      <c r="AWW134" s="7"/>
      <c r="AXA134" s="7"/>
      <c r="AXE134" s="7"/>
      <c r="AXI134" s="7"/>
      <c r="AXM134" s="7"/>
      <c r="AXQ134" s="7"/>
      <c r="AXU134" s="7"/>
      <c r="AXY134" s="7"/>
      <c r="AYC134" s="7"/>
      <c r="AYG134" s="7"/>
      <c r="AYK134" s="7"/>
      <c r="AYO134" s="7"/>
      <c r="AYS134" s="7"/>
      <c r="AYW134" s="7"/>
      <c r="AZA134" s="7"/>
      <c r="AZE134" s="7"/>
      <c r="AZI134" s="7"/>
      <c r="AZM134" s="7"/>
      <c r="AZQ134" s="7"/>
      <c r="AZU134" s="7"/>
      <c r="AZY134" s="7"/>
      <c r="BAC134" s="7"/>
      <c r="BAG134" s="7"/>
      <c r="BAK134" s="7"/>
      <c r="BAO134" s="7"/>
      <c r="BAS134" s="7"/>
      <c r="BAW134" s="7"/>
      <c r="BBA134" s="7"/>
      <c r="BBE134" s="7"/>
      <c r="BBI134" s="7"/>
      <c r="BBM134" s="7"/>
      <c r="BBQ134" s="7"/>
      <c r="BBU134" s="7"/>
      <c r="BBY134" s="7"/>
      <c r="BCC134" s="7"/>
      <c r="BCG134" s="7"/>
      <c r="BCK134" s="7"/>
      <c r="BCO134" s="7"/>
      <c r="BCS134" s="7"/>
      <c r="BCW134" s="7"/>
      <c r="BDA134" s="7"/>
      <c r="BDE134" s="7"/>
      <c r="BDI134" s="7"/>
      <c r="BDM134" s="7"/>
      <c r="BDQ134" s="7"/>
      <c r="BDU134" s="7"/>
      <c r="BDY134" s="7"/>
      <c r="BEC134" s="7"/>
      <c r="BEG134" s="7"/>
      <c r="BEK134" s="7"/>
      <c r="BEO134" s="7"/>
      <c r="BES134" s="7"/>
      <c r="BEW134" s="7"/>
      <c r="BFA134" s="7"/>
      <c r="BFE134" s="7"/>
      <c r="BFI134" s="7"/>
      <c r="BFM134" s="7"/>
      <c r="BFQ134" s="7"/>
      <c r="BFU134" s="7"/>
      <c r="BFY134" s="7"/>
      <c r="BGC134" s="7"/>
      <c r="BGG134" s="7"/>
      <c r="BGK134" s="7"/>
      <c r="BGO134" s="7"/>
      <c r="BGS134" s="7"/>
      <c r="BGW134" s="7"/>
      <c r="BHA134" s="7"/>
      <c r="BHE134" s="7"/>
      <c r="BHI134" s="7"/>
      <c r="BHM134" s="7"/>
      <c r="BHQ134" s="7"/>
      <c r="BHU134" s="7"/>
      <c r="BHY134" s="7"/>
      <c r="BIC134" s="7"/>
      <c r="BIG134" s="7"/>
      <c r="BIK134" s="7"/>
      <c r="BIO134" s="7"/>
      <c r="BIS134" s="7"/>
      <c r="BIW134" s="7"/>
      <c r="BJA134" s="7"/>
      <c r="BJE134" s="7"/>
      <c r="BJI134" s="7"/>
      <c r="BJM134" s="7"/>
      <c r="BJQ134" s="7"/>
      <c r="BJU134" s="7"/>
      <c r="BJY134" s="7"/>
      <c r="BKC134" s="7"/>
      <c r="BKG134" s="7"/>
      <c r="BKK134" s="7"/>
      <c r="BKO134" s="7"/>
      <c r="BKS134" s="7"/>
      <c r="BKW134" s="7"/>
      <c r="BLA134" s="7"/>
      <c r="BLE134" s="7"/>
      <c r="BLI134" s="7"/>
      <c r="BLM134" s="7"/>
      <c r="BLQ134" s="7"/>
      <c r="BLU134" s="7"/>
      <c r="BLY134" s="7"/>
      <c r="BMC134" s="7"/>
      <c r="BMG134" s="7"/>
      <c r="BMK134" s="7"/>
      <c r="BMO134" s="7"/>
      <c r="BMS134" s="7"/>
      <c r="BMW134" s="7"/>
      <c r="BNA134" s="7"/>
      <c r="BNE134" s="7"/>
      <c r="BNI134" s="7"/>
      <c r="BNM134" s="7"/>
      <c r="BNQ134" s="7"/>
      <c r="BNU134" s="7"/>
      <c r="BNY134" s="7"/>
      <c r="BOC134" s="7"/>
      <c r="BOG134" s="7"/>
      <c r="BOK134" s="7"/>
      <c r="BOO134" s="7"/>
      <c r="BOS134" s="7"/>
      <c r="BOW134" s="7"/>
      <c r="BPA134" s="7"/>
      <c r="BPE134" s="7"/>
      <c r="BPI134" s="7"/>
      <c r="BPM134" s="7"/>
      <c r="BPQ134" s="7"/>
      <c r="BPU134" s="7"/>
      <c r="BPY134" s="7"/>
      <c r="BQC134" s="7"/>
      <c r="BQG134" s="7"/>
      <c r="BQK134" s="7"/>
      <c r="BQO134" s="7"/>
      <c r="BQS134" s="7"/>
      <c r="BQW134" s="7"/>
      <c r="BRA134" s="7"/>
      <c r="BRE134" s="7"/>
      <c r="BRI134" s="7"/>
      <c r="BRM134" s="7"/>
      <c r="BRQ134" s="7"/>
      <c r="BRU134" s="7"/>
      <c r="BRY134" s="7"/>
      <c r="BSC134" s="7"/>
      <c r="BSG134" s="7"/>
      <c r="BSK134" s="7"/>
      <c r="BSO134" s="7"/>
      <c r="BSS134" s="7"/>
      <c r="BSW134" s="7"/>
      <c r="BTA134" s="7"/>
      <c r="BTE134" s="7"/>
      <c r="BTI134" s="7"/>
      <c r="BTM134" s="7"/>
      <c r="BTQ134" s="7"/>
      <c r="BTU134" s="7"/>
      <c r="BTY134" s="7"/>
      <c r="BUC134" s="7"/>
      <c r="BUG134" s="7"/>
      <c r="BUK134" s="7"/>
      <c r="BUO134" s="7"/>
      <c r="BUS134" s="7"/>
      <c r="BUW134" s="7"/>
      <c r="BVA134" s="7"/>
      <c r="BVE134" s="7"/>
      <c r="BVI134" s="7"/>
      <c r="BVM134" s="7"/>
      <c r="BVQ134" s="7"/>
      <c r="BVU134" s="7"/>
      <c r="BVY134" s="7"/>
      <c r="BWC134" s="7"/>
      <c r="BWG134" s="7"/>
      <c r="BWK134" s="7"/>
      <c r="BWO134" s="7"/>
      <c r="BWS134" s="7"/>
      <c r="BWW134" s="7"/>
      <c r="BXA134" s="7"/>
      <c r="BXE134" s="7"/>
      <c r="BXI134" s="7"/>
      <c r="BXM134" s="7"/>
      <c r="BXQ134" s="7"/>
      <c r="BXU134" s="7"/>
      <c r="BXY134" s="7"/>
      <c r="BYC134" s="7"/>
      <c r="BYG134" s="7"/>
      <c r="BYK134" s="7"/>
      <c r="BYO134" s="7"/>
      <c r="BYS134" s="7"/>
      <c r="BYW134" s="7"/>
      <c r="BZA134" s="7"/>
      <c r="BZE134" s="7"/>
      <c r="BZI134" s="7"/>
      <c r="BZM134" s="7"/>
      <c r="BZQ134" s="7"/>
      <c r="BZU134" s="7"/>
      <c r="BZY134" s="7"/>
      <c r="CAC134" s="7"/>
      <c r="CAG134" s="7"/>
      <c r="CAK134" s="7"/>
      <c r="CAO134" s="7"/>
      <c r="CAS134" s="7"/>
      <c r="CAW134" s="7"/>
      <c r="CBA134" s="7"/>
      <c r="CBE134" s="7"/>
      <c r="CBI134" s="7"/>
      <c r="CBM134" s="7"/>
      <c r="CBQ134" s="7"/>
      <c r="CBU134" s="7"/>
      <c r="CBY134" s="7"/>
      <c r="CCC134" s="7"/>
      <c r="CCG134" s="7"/>
      <c r="CCK134" s="7"/>
      <c r="CCO134" s="7"/>
      <c r="CCS134" s="7"/>
      <c r="CCW134" s="7"/>
      <c r="CDA134" s="7"/>
      <c r="CDE134" s="7"/>
      <c r="CDI134" s="7"/>
      <c r="CDM134" s="7"/>
      <c r="CDQ134" s="7"/>
      <c r="CDU134" s="7"/>
      <c r="CDY134" s="7"/>
      <c r="CEC134" s="7"/>
      <c r="CEG134" s="7"/>
      <c r="CEK134" s="7"/>
      <c r="CEO134" s="7"/>
      <c r="CES134" s="7"/>
      <c r="CEW134" s="7"/>
      <c r="CFA134" s="7"/>
      <c r="CFE134" s="7"/>
      <c r="CFI134" s="7"/>
      <c r="CFM134" s="7"/>
      <c r="CFQ134" s="7"/>
      <c r="CFU134" s="7"/>
      <c r="CFY134" s="7"/>
      <c r="CGC134" s="7"/>
      <c r="CGG134" s="7"/>
      <c r="CGK134" s="7"/>
      <c r="CGO134" s="7"/>
      <c r="CGS134" s="7"/>
      <c r="CGW134" s="7"/>
      <c r="CHA134" s="7"/>
      <c r="CHE134" s="7"/>
      <c r="CHI134" s="7"/>
      <c r="CHM134" s="7"/>
      <c r="CHQ134" s="7"/>
      <c r="CHU134" s="7"/>
      <c r="CHY134" s="7"/>
      <c r="CIC134" s="7"/>
      <c r="CIG134" s="7"/>
      <c r="CIK134" s="7"/>
      <c r="CIO134" s="7"/>
      <c r="CIS134" s="7"/>
      <c r="CIW134" s="7"/>
      <c r="CJA134" s="7"/>
      <c r="CJE134" s="7"/>
      <c r="CJI134" s="7"/>
      <c r="CJM134" s="7"/>
      <c r="CJQ134" s="7"/>
      <c r="CJU134" s="7"/>
      <c r="CJY134" s="7"/>
      <c r="CKC134" s="7"/>
      <c r="CKG134" s="7"/>
      <c r="CKK134" s="7"/>
      <c r="CKO134" s="7"/>
      <c r="CKS134" s="7"/>
      <c r="CKW134" s="7"/>
      <c r="CLA134" s="7"/>
      <c r="CLE134" s="7"/>
      <c r="CLI134" s="7"/>
      <c r="CLM134" s="7"/>
      <c r="CLQ134" s="7"/>
      <c r="CLU134" s="7"/>
      <c r="CLY134" s="7"/>
      <c r="CMC134" s="7"/>
      <c r="CMG134" s="7"/>
      <c r="CMK134" s="7"/>
      <c r="CMO134" s="7"/>
      <c r="CMS134" s="7"/>
      <c r="CMW134" s="7"/>
      <c r="CNA134" s="7"/>
      <c r="CNE134" s="7"/>
      <c r="CNI134" s="7"/>
      <c r="CNM134" s="7"/>
      <c r="CNQ134" s="7"/>
      <c r="CNU134" s="7"/>
      <c r="CNY134" s="7"/>
      <c r="COC134" s="7"/>
      <c r="COG134" s="7"/>
      <c r="COK134" s="7"/>
      <c r="COO134" s="7"/>
      <c r="COS134" s="7"/>
      <c r="COW134" s="7"/>
      <c r="CPA134" s="7"/>
      <c r="CPE134" s="7"/>
      <c r="CPI134" s="7"/>
      <c r="CPM134" s="7"/>
      <c r="CPQ134" s="7"/>
      <c r="CPU134" s="7"/>
      <c r="CPY134" s="7"/>
      <c r="CQC134" s="7"/>
      <c r="CQG134" s="7"/>
      <c r="CQK134" s="7"/>
      <c r="CQO134" s="7"/>
      <c r="CQS134" s="7"/>
      <c r="CQW134" s="7"/>
      <c r="CRA134" s="7"/>
      <c r="CRE134" s="7"/>
      <c r="CRI134" s="7"/>
      <c r="CRM134" s="7"/>
      <c r="CRQ134" s="7"/>
      <c r="CRU134" s="7"/>
      <c r="CRY134" s="7"/>
      <c r="CSC134" s="7"/>
      <c r="CSG134" s="7"/>
      <c r="CSK134" s="7"/>
      <c r="CSO134" s="7"/>
      <c r="CSS134" s="7"/>
      <c r="CSW134" s="7"/>
      <c r="CTA134" s="7"/>
      <c r="CTE134" s="7"/>
      <c r="CTI134" s="7"/>
      <c r="CTM134" s="7"/>
      <c r="CTQ134" s="7"/>
      <c r="CTU134" s="7"/>
      <c r="CTY134" s="7"/>
      <c r="CUC134" s="7"/>
      <c r="CUG134" s="7"/>
      <c r="CUK134" s="7"/>
      <c r="CUO134" s="7"/>
      <c r="CUS134" s="7"/>
      <c r="CUW134" s="7"/>
      <c r="CVA134" s="7"/>
      <c r="CVE134" s="7"/>
      <c r="CVI134" s="7"/>
      <c r="CVM134" s="7"/>
      <c r="CVQ134" s="7"/>
      <c r="CVU134" s="7"/>
      <c r="CVY134" s="7"/>
      <c r="CWC134" s="7"/>
      <c r="CWG134" s="7"/>
      <c r="CWK134" s="7"/>
      <c r="CWO134" s="7"/>
      <c r="CWS134" s="7"/>
      <c r="CWW134" s="7"/>
      <c r="CXA134" s="7"/>
      <c r="CXE134" s="7"/>
      <c r="CXI134" s="7"/>
      <c r="CXM134" s="7"/>
      <c r="CXQ134" s="7"/>
      <c r="CXU134" s="7"/>
      <c r="CXY134" s="7"/>
      <c r="CYC134" s="7"/>
      <c r="CYG134" s="7"/>
      <c r="CYK134" s="7"/>
      <c r="CYO134" s="7"/>
      <c r="CYS134" s="7"/>
      <c r="CYW134" s="7"/>
      <c r="CZA134" s="7"/>
      <c r="CZE134" s="7"/>
      <c r="CZI134" s="7"/>
      <c r="CZM134" s="7"/>
      <c r="CZQ134" s="7"/>
      <c r="CZU134" s="7"/>
      <c r="CZY134" s="7"/>
      <c r="DAC134" s="7"/>
      <c r="DAG134" s="7"/>
      <c r="DAK134" s="7"/>
      <c r="DAO134" s="7"/>
      <c r="DAS134" s="7"/>
      <c r="DAW134" s="7"/>
      <c r="DBA134" s="7"/>
      <c r="DBE134" s="7"/>
      <c r="DBI134" s="7"/>
      <c r="DBM134" s="7"/>
      <c r="DBQ134" s="7"/>
      <c r="DBU134" s="7"/>
      <c r="DBY134" s="7"/>
      <c r="DCC134" s="7"/>
      <c r="DCG134" s="7"/>
      <c r="DCK134" s="7"/>
      <c r="DCO134" s="7"/>
      <c r="DCS134" s="7"/>
      <c r="DCW134" s="7"/>
      <c r="DDA134" s="7"/>
      <c r="DDE134" s="7"/>
      <c r="DDI134" s="7"/>
      <c r="DDM134" s="7"/>
      <c r="DDQ134" s="7"/>
      <c r="DDU134" s="7"/>
      <c r="DDY134" s="7"/>
      <c r="DEC134" s="7"/>
      <c r="DEG134" s="7"/>
      <c r="DEK134" s="7"/>
      <c r="DEO134" s="7"/>
      <c r="DES134" s="7"/>
      <c r="DEW134" s="7"/>
      <c r="DFA134" s="7"/>
      <c r="DFE134" s="7"/>
      <c r="DFI134" s="7"/>
      <c r="DFM134" s="7"/>
      <c r="DFQ134" s="7"/>
      <c r="DFU134" s="7"/>
      <c r="DFY134" s="7"/>
      <c r="DGC134" s="7"/>
      <c r="DGG134" s="7"/>
      <c r="DGK134" s="7"/>
      <c r="DGO134" s="7"/>
      <c r="DGS134" s="7"/>
      <c r="DGW134" s="7"/>
      <c r="DHA134" s="7"/>
      <c r="DHE134" s="7"/>
      <c r="DHI134" s="7"/>
      <c r="DHM134" s="7"/>
      <c r="DHQ134" s="7"/>
      <c r="DHU134" s="7"/>
      <c r="DHY134" s="7"/>
      <c r="DIC134" s="7"/>
      <c r="DIG134" s="7"/>
      <c r="DIK134" s="7"/>
      <c r="DIO134" s="7"/>
      <c r="DIS134" s="7"/>
      <c r="DIW134" s="7"/>
      <c r="DJA134" s="7"/>
      <c r="DJE134" s="7"/>
      <c r="DJI134" s="7"/>
      <c r="DJM134" s="7"/>
      <c r="DJQ134" s="7"/>
      <c r="DJU134" s="7"/>
      <c r="DJY134" s="7"/>
      <c r="DKC134" s="7"/>
      <c r="DKG134" s="7"/>
      <c r="DKK134" s="7"/>
      <c r="DKO134" s="7"/>
      <c r="DKS134" s="7"/>
      <c r="DKW134" s="7"/>
      <c r="DLA134" s="7"/>
      <c r="DLE134" s="7"/>
      <c r="DLI134" s="7"/>
      <c r="DLM134" s="7"/>
      <c r="DLQ134" s="7"/>
      <c r="DLU134" s="7"/>
      <c r="DLY134" s="7"/>
      <c r="DMC134" s="7"/>
      <c r="DMG134" s="7"/>
      <c r="DMK134" s="7"/>
      <c r="DMO134" s="7"/>
      <c r="DMS134" s="7"/>
      <c r="DMW134" s="7"/>
      <c r="DNA134" s="7"/>
      <c r="DNE134" s="7"/>
      <c r="DNI134" s="7"/>
      <c r="DNM134" s="7"/>
      <c r="DNQ134" s="7"/>
      <c r="DNU134" s="7"/>
      <c r="DNY134" s="7"/>
      <c r="DOC134" s="7"/>
      <c r="DOG134" s="7"/>
      <c r="DOK134" s="7"/>
      <c r="DOO134" s="7"/>
      <c r="DOS134" s="7"/>
      <c r="DOW134" s="7"/>
      <c r="DPA134" s="7"/>
      <c r="DPE134" s="7"/>
      <c r="DPI134" s="7"/>
      <c r="DPM134" s="7"/>
      <c r="DPQ134" s="7"/>
      <c r="DPU134" s="7"/>
      <c r="DPY134" s="7"/>
      <c r="DQC134" s="7"/>
      <c r="DQG134" s="7"/>
      <c r="DQK134" s="7"/>
      <c r="DQO134" s="7"/>
      <c r="DQS134" s="7"/>
      <c r="DQW134" s="7"/>
      <c r="DRA134" s="7"/>
      <c r="DRE134" s="7"/>
      <c r="DRI134" s="7"/>
      <c r="DRM134" s="7"/>
      <c r="DRQ134" s="7"/>
      <c r="DRU134" s="7"/>
      <c r="DRY134" s="7"/>
      <c r="DSC134" s="7"/>
      <c r="DSG134" s="7"/>
      <c r="DSK134" s="7"/>
      <c r="DSO134" s="7"/>
      <c r="DSS134" s="7"/>
      <c r="DSW134" s="7"/>
      <c r="DTA134" s="7"/>
      <c r="DTE134" s="7"/>
      <c r="DTI134" s="7"/>
      <c r="DTM134" s="7"/>
      <c r="DTQ134" s="7"/>
      <c r="DTU134" s="7"/>
      <c r="DTY134" s="7"/>
      <c r="DUC134" s="7"/>
      <c r="DUG134" s="7"/>
      <c r="DUK134" s="7"/>
      <c r="DUO134" s="7"/>
      <c r="DUS134" s="7"/>
      <c r="DUW134" s="7"/>
      <c r="DVA134" s="7"/>
      <c r="DVE134" s="7"/>
      <c r="DVI134" s="7"/>
      <c r="DVM134" s="7"/>
      <c r="DVQ134" s="7"/>
      <c r="DVU134" s="7"/>
      <c r="DVY134" s="7"/>
      <c r="DWC134" s="7"/>
      <c r="DWG134" s="7"/>
      <c r="DWK134" s="7"/>
      <c r="DWO134" s="7"/>
      <c r="DWS134" s="7"/>
      <c r="DWW134" s="7"/>
      <c r="DXA134" s="7"/>
      <c r="DXE134" s="7"/>
      <c r="DXI134" s="7"/>
      <c r="DXM134" s="7"/>
      <c r="DXQ134" s="7"/>
      <c r="DXU134" s="7"/>
      <c r="DXY134" s="7"/>
      <c r="DYC134" s="7"/>
      <c r="DYG134" s="7"/>
      <c r="DYK134" s="7"/>
      <c r="DYO134" s="7"/>
      <c r="DYS134" s="7"/>
      <c r="DYW134" s="7"/>
      <c r="DZA134" s="7"/>
      <c r="DZE134" s="7"/>
      <c r="DZI134" s="7"/>
      <c r="DZM134" s="7"/>
      <c r="DZQ134" s="7"/>
      <c r="DZU134" s="7"/>
      <c r="DZY134" s="7"/>
      <c r="EAC134" s="7"/>
      <c r="EAG134" s="7"/>
      <c r="EAK134" s="7"/>
      <c r="EAO134" s="7"/>
      <c r="EAS134" s="7"/>
      <c r="EAW134" s="7"/>
      <c r="EBA134" s="7"/>
      <c r="EBE134" s="7"/>
      <c r="EBI134" s="7"/>
      <c r="EBM134" s="7"/>
      <c r="EBQ134" s="7"/>
      <c r="EBU134" s="7"/>
      <c r="EBY134" s="7"/>
      <c r="ECC134" s="7"/>
      <c r="ECG134" s="7"/>
      <c r="ECK134" s="7"/>
      <c r="ECO134" s="7"/>
      <c r="ECS134" s="7"/>
      <c r="ECW134" s="7"/>
      <c r="EDA134" s="7"/>
      <c r="EDE134" s="7"/>
      <c r="EDI134" s="7"/>
      <c r="EDM134" s="7"/>
      <c r="EDQ134" s="7"/>
      <c r="EDU134" s="7"/>
      <c r="EDY134" s="7"/>
      <c r="EEC134" s="7"/>
      <c r="EEG134" s="7"/>
      <c r="EEK134" s="7"/>
      <c r="EEO134" s="7"/>
      <c r="EES134" s="7"/>
      <c r="EEW134" s="7"/>
      <c r="EFA134" s="7"/>
      <c r="EFE134" s="7"/>
      <c r="EFI134" s="7"/>
      <c r="EFM134" s="7"/>
      <c r="EFQ134" s="7"/>
      <c r="EFU134" s="7"/>
      <c r="EFY134" s="7"/>
      <c r="EGC134" s="7"/>
      <c r="EGG134" s="7"/>
      <c r="EGK134" s="7"/>
      <c r="EGO134" s="7"/>
      <c r="EGS134" s="7"/>
      <c r="EGW134" s="7"/>
      <c r="EHA134" s="7"/>
      <c r="EHE134" s="7"/>
      <c r="EHI134" s="7"/>
      <c r="EHM134" s="7"/>
      <c r="EHQ134" s="7"/>
      <c r="EHU134" s="7"/>
      <c r="EHY134" s="7"/>
      <c r="EIC134" s="7"/>
      <c r="EIG134" s="7"/>
      <c r="EIK134" s="7"/>
      <c r="EIO134" s="7"/>
      <c r="EIS134" s="7"/>
      <c r="EIW134" s="7"/>
      <c r="EJA134" s="7"/>
      <c r="EJE134" s="7"/>
      <c r="EJI134" s="7"/>
      <c r="EJM134" s="7"/>
      <c r="EJQ134" s="7"/>
      <c r="EJU134" s="7"/>
      <c r="EJY134" s="7"/>
      <c r="EKC134" s="7"/>
      <c r="EKG134" s="7"/>
      <c r="EKK134" s="7"/>
      <c r="EKO134" s="7"/>
      <c r="EKS134" s="7"/>
      <c r="EKW134" s="7"/>
      <c r="ELA134" s="7"/>
      <c r="ELE134" s="7"/>
      <c r="ELI134" s="7"/>
      <c r="ELM134" s="7"/>
      <c r="ELQ134" s="7"/>
      <c r="ELU134" s="7"/>
      <c r="ELY134" s="7"/>
      <c r="EMC134" s="7"/>
      <c r="EMG134" s="7"/>
      <c r="EMK134" s="7"/>
      <c r="EMO134" s="7"/>
      <c r="EMS134" s="7"/>
      <c r="EMW134" s="7"/>
      <c r="ENA134" s="7"/>
      <c r="ENE134" s="7"/>
      <c r="ENI134" s="7"/>
      <c r="ENM134" s="7"/>
      <c r="ENQ134" s="7"/>
      <c r="ENU134" s="7"/>
      <c r="ENY134" s="7"/>
      <c r="EOC134" s="7"/>
      <c r="EOG134" s="7"/>
      <c r="EOK134" s="7"/>
      <c r="EOO134" s="7"/>
      <c r="EOS134" s="7"/>
      <c r="EOW134" s="7"/>
      <c r="EPA134" s="7"/>
      <c r="EPE134" s="7"/>
      <c r="EPI134" s="7"/>
      <c r="EPM134" s="7"/>
      <c r="EPQ134" s="7"/>
      <c r="EPU134" s="7"/>
      <c r="EPY134" s="7"/>
      <c r="EQC134" s="7"/>
      <c r="EQG134" s="7"/>
      <c r="EQK134" s="7"/>
      <c r="EQO134" s="7"/>
      <c r="EQS134" s="7"/>
      <c r="EQW134" s="7"/>
      <c r="ERA134" s="7"/>
      <c r="ERE134" s="7"/>
      <c r="ERI134" s="7"/>
      <c r="ERM134" s="7"/>
      <c r="ERQ134" s="7"/>
      <c r="ERU134" s="7"/>
      <c r="ERY134" s="7"/>
      <c r="ESC134" s="7"/>
      <c r="ESG134" s="7"/>
      <c r="ESK134" s="7"/>
      <c r="ESO134" s="7"/>
      <c r="ESS134" s="7"/>
      <c r="ESW134" s="7"/>
      <c r="ETA134" s="7"/>
      <c r="ETE134" s="7"/>
      <c r="ETI134" s="7"/>
      <c r="ETM134" s="7"/>
      <c r="ETQ134" s="7"/>
      <c r="ETU134" s="7"/>
      <c r="ETY134" s="7"/>
      <c r="EUC134" s="7"/>
      <c r="EUG134" s="7"/>
      <c r="EUK134" s="7"/>
      <c r="EUO134" s="7"/>
      <c r="EUS134" s="7"/>
      <c r="EUW134" s="7"/>
      <c r="EVA134" s="7"/>
      <c r="EVE134" s="7"/>
      <c r="EVI134" s="7"/>
      <c r="EVM134" s="7"/>
      <c r="EVQ134" s="7"/>
      <c r="EVU134" s="7"/>
      <c r="EVY134" s="7"/>
      <c r="EWC134" s="7"/>
      <c r="EWG134" s="7"/>
      <c r="EWK134" s="7"/>
      <c r="EWO134" s="7"/>
      <c r="EWS134" s="7"/>
      <c r="EWW134" s="7"/>
      <c r="EXA134" s="7"/>
      <c r="EXE134" s="7"/>
      <c r="EXI134" s="7"/>
      <c r="EXM134" s="7"/>
      <c r="EXQ134" s="7"/>
      <c r="EXU134" s="7"/>
      <c r="EXY134" s="7"/>
      <c r="EYC134" s="7"/>
      <c r="EYG134" s="7"/>
      <c r="EYK134" s="7"/>
      <c r="EYO134" s="7"/>
      <c r="EYS134" s="7"/>
      <c r="EYW134" s="7"/>
      <c r="EZA134" s="7"/>
      <c r="EZE134" s="7"/>
      <c r="EZI134" s="7"/>
      <c r="EZM134" s="7"/>
      <c r="EZQ134" s="7"/>
      <c r="EZU134" s="7"/>
      <c r="EZY134" s="7"/>
      <c r="FAC134" s="7"/>
      <c r="FAG134" s="7"/>
      <c r="FAK134" s="7"/>
      <c r="FAO134" s="7"/>
      <c r="FAS134" s="7"/>
      <c r="FAW134" s="7"/>
      <c r="FBA134" s="7"/>
      <c r="FBE134" s="7"/>
      <c r="FBI134" s="7"/>
      <c r="FBM134" s="7"/>
      <c r="FBQ134" s="7"/>
      <c r="FBU134" s="7"/>
      <c r="FBY134" s="7"/>
      <c r="FCC134" s="7"/>
      <c r="FCG134" s="7"/>
      <c r="FCK134" s="7"/>
      <c r="FCO134" s="7"/>
      <c r="FCS134" s="7"/>
      <c r="FCW134" s="7"/>
      <c r="FDA134" s="7"/>
      <c r="FDE134" s="7"/>
      <c r="FDI134" s="7"/>
      <c r="FDM134" s="7"/>
      <c r="FDQ134" s="7"/>
      <c r="FDU134" s="7"/>
      <c r="FDY134" s="7"/>
      <c r="FEC134" s="7"/>
      <c r="FEG134" s="7"/>
      <c r="FEK134" s="7"/>
      <c r="FEO134" s="7"/>
      <c r="FES134" s="7"/>
      <c r="FEW134" s="7"/>
      <c r="FFA134" s="7"/>
      <c r="FFE134" s="7"/>
      <c r="FFI134" s="7"/>
      <c r="FFM134" s="7"/>
      <c r="FFQ134" s="7"/>
      <c r="FFU134" s="7"/>
      <c r="FFY134" s="7"/>
      <c r="FGC134" s="7"/>
      <c r="FGG134" s="7"/>
      <c r="FGK134" s="7"/>
      <c r="FGO134" s="7"/>
      <c r="FGS134" s="7"/>
      <c r="FGW134" s="7"/>
      <c r="FHA134" s="7"/>
      <c r="FHE134" s="7"/>
      <c r="FHI134" s="7"/>
      <c r="FHM134" s="7"/>
      <c r="FHQ134" s="7"/>
      <c r="FHU134" s="7"/>
      <c r="FHY134" s="7"/>
      <c r="FIC134" s="7"/>
      <c r="FIG134" s="7"/>
      <c r="FIK134" s="7"/>
      <c r="FIO134" s="7"/>
      <c r="FIS134" s="7"/>
      <c r="FIW134" s="7"/>
      <c r="FJA134" s="7"/>
      <c r="FJE134" s="7"/>
      <c r="FJI134" s="7"/>
      <c r="FJM134" s="7"/>
      <c r="FJQ134" s="7"/>
      <c r="FJU134" s="7"/>
      <c r="FJY134" s="7"/>
      <c r="FKC134" s="7"/>
      <c r="FKG134" s="7"/>
      <c r="FKK134" s="7"/>
      <c r="FKO134" s="7"/>
      <c r="FKS134" s="7"/>
      <c r="FKW134" s="7"/>
      <c r="FLA134" s="7"/>
      <c r="FLE134" s="7"/>
      <c r="FLI134" s="7"/>
      <c r="FLM134" s="7"/>
      <c r="FLQ134" s="7"/>
      <c r="FLU134" s="7"/>
      <c r="FLY134" s="7"/>
      <c r="FMC134" s="7"/>
      <c r="FMG134" s="7"/>
      <c r="FMK134" s="7"/>
      <c r="FMO134" s="7"/>
      <c r="FMS134" s="7"/>
      <c r="FMW134" s="7"/>
      <c r="FNA134" s="7"/>
      <c r="FNE134" s="7"/>
      <c r="FNI134" s="7"/>
      <c r="FNM134" s="7"/>
      <c r="FNQ134" s="7"/>
      <c r="FNU134" s="7"/>
      <c r="FNY134" s="7"/>
      <c r="FOC134" s="7"/>
      <c r="FOG134" s="7"/>
      <c r="FOK134" s="7"/>
      <c r="FOO134" s="7"/>
      <c r="FOS134" s="7"/>
      <c r="FOW134" s="7"/>
      <c r="FPA134" s="7"/>
      <c r="FPE134" s="7"/>
      <c r="FPI134" s="7"/>
      <c r="FPM134" s="7"/>
      <c r="FPQ134" s="7"/>
      <c r="FPU134" s="7"/>
      <c r="FPY134" s="7"/>
      <c r="FQC134" s="7"/>
      <c r="FQG134" s="7"/>
      <c r="FQK134" s="7"/>
      <c r="FQO134" s="7"/>
      <c r="FQS134" s="7"/>
      <c r="FQW134" s="7"/>
      <c r="FRA134" s="7"/>
      <c r="FRE134" s="7"/>
      <c r="FRI134" s="7"/>
      <c r="FRM134" s="7"/>
      <c r="FRQ134" s="7"/>
      <c r="FRU134" s="7"/>
      <c r="FRY134" s="7"/>
      <c r="FSC134" s="7"/>
      <c r="FSG134" s="7"/>
      <c r="FSK134" s="7"/>
      <c r="FSO134" s="7"/>
      <c r="FSS134" s="7"/>
      <c r="FSW134" s="7"/>
      <c r="FTA134" s="7"/>
      <c r="FTE134" s="7"/>
      <c r="FTI134" s="7"/>
      <c r="FTM134" s="7"/>
      <c r="FTQ134" s="7"/>
      <c r="FTU134" s="7"/>
      <c r="FTY134" s="7"/>
      <c r="FUC134" s="7"/>
      <c r="FUG134" s="7"/>
      <c r="FUK134" s="7"/>
      <c r="FUO134" s="7"/>
      <c r="FUS134" s="7"/>
      <c r="FUW134" s="7"/>
      <c r="FVA134" s="7"/>
      <c r="FVE134" s="7"/>
      <c r="FVI134" s="7"/>
      <c r="FVM134" s="7"/>
      <c r="FVQ134" s="7"/>
      <c r="FVU134" s="7"/>
      <c r="FVY134" s="7"/>
      <c r="FWC134" s="7"/>
      <c r="FWG134" s="7"/>
      <c r="FWK134" s="7"/>
      <c r="FWO134" s="7"/>
      <c r="FWS134" s="7"/>
      <c r="FWW134" s="7"/>
      <c r="FXA134" s="7"/>
      <c r="FXE134" s="7"/>
      <c r="FXI134" s="7"/>
      <c r="FXM134" s="7"/>
      <c r="FXQ134" s="7"/>
      <c r="FXU134" s="7"/>
      <c r="FXY134" s="7"/>
      <c r="FYC134" s="7"/>
      <c r="FYG134" s="7"/>
      <c r="FYK134" s="7"/>
      <c r="FYO134" s="7"/>
      <c r="FYS134" s="7"/>
      <c r="FYW134" s="7"/>
      <c r="FZA134" s="7"/>
      <c r="FZE134" s="7"/>
      <c r="FZI134" s="7"/>
      <c r="FZM134" s="7"/>
      <c r="FZQ134" s="7"/>
      <c r="FZU134" s="7"/>
      <c r="FZY134" s="7"/>
      <c r="GAC134" s="7"/>
      <c r="GAG134" s="7"/>
      <c r="GAK134" s="7"/>
      <c r="GAO134" s="7"/>
      <c r="GAS134" s="7"/>
      <c r="GAW134" s="7"/>
      <c r="GBA134" s="7"/>
      <c r="GBE134" s="7"/>
      <c r="GBI134" s="7"/>
      <c r="GBM134" s="7"/>
      <c r="GBQ134" s="7"/>
      <c r="GBU134" s="7"/>
      <c r="GBY134" s="7"/>
      <c r="GCC134" s="7"/>
      <c r="GCG134" s="7"/>
      <c r="GCK134" s="7"/>
      <c r="GCO134" s="7"/>
      <c r="GCS134" s="7"/>
      <c r="GCW134" s="7"/>
      <c r="GDA134" s="7"/>
      <c r="GDE134" s="7"/>
      <c r="GDI134" s="7"/>
      <c r="GDM134" s="7"/>
      <c r="GDQ134" s="7"/>
      <c r="GDU134" s="7"/>
      <c r="GDY134" s="7"/>
      <c r="GEC134" s="7"/>
      <c r="GEG134" s="7"/>
      <c r="GEK134" s="7"/>
      <c r="GEO134" s="7"/>
      <c r="GES134" s="7"/>
      <c r="GEW134" s="7"/>
      <c r="GFA134" s="7"/>
      <c r="GFE134" s="7"/>
      <c r="GFI134" s="7"/>
      <c r="GFM134" s="7"/>
      <c r="GFQ134" s="7"/>
      <c r="GFU134" s="7"/>
      <c r="GFY134" s="7"/>
      <c r="GGC134" s="7"/>
      <c r="GGG134" s="7"/>
      <c r="GGK134" s="7"/>
      <c r="GGO134" s="7"/>
      <c r="GGS134" s="7"/>
      <c r="GGW134" s="7"/>
      <c r="GHA134" s="7"/>
      <c r="GHE134" s="7"/>
      <c r="GHI134" s="7"/>
      <c r="GHM134" s="7"/>
      <c r="GHQ134" s="7"/>
      <c r="GHU134" s="7"/>
      <c r="GHY134" s="7"/>
      <c r="GIC134" s="7"/>
      <c r="GIG134" s="7"/>
      <c r="GIK134" s="7"/>
      <c r="GIO134" s="7"/>
      <c r="GIS134" s="7"/>
      <c r="GIW134" s="7"/>
      <c r="GJA134" s="7"/>
      <c r="GJE134" s="7"/>
      <c r="GJI134" s="7"/>
      <c r="GJM134" s="7"/>
      <c r="GJQ134" s="7"/>
      <c r="GJU134" s="7"/>
      <c r="GJY134" s="7"/>
      <c r="GKC134" s="7"/>
      <c r="GKG134" s="7"/>
      <c r="GKK134" s="7"/>
      <c r="GKO134" s="7"/>
      <c r="GKS134" s="7"/>
      <c r="GKW134" s="7"/>
      <c r="GLA134" s="7"/>
      <c r="GLE134" s="7"/>
      <c r="GLI134" s="7"/>
      <c r="GLM134" s="7"/>
      <c r="GLQ134" s="7"/>
      <c r="GLU134" s="7"/>
      <c r="GLY134" s="7"/>
      <c r="GMC134" s="7"/>
      <c r="GMG134" s="7"/>
      <c r="GMK134" s="7"/>
      <c r="GMO134" s="7"/>
      <c r="GMS134" s="7"/>
      <c r="GMW134" s="7"/>
      <c r="GNA134" s="7"/>
      <c r="GNE134" s="7"/>
      <c r="GNI134" s="7"/>
      <c r="GNM134" s="7"/>
      <c r="GNQ134" s="7"/>
      <c r="GNU134" s="7"/>
      <c r="GNY134" s="7"/>
      <c r="GOC134" s="7"/>
      <c r="GOG134" s="7"/>
      <c r="GOK134" s="7"/>
      <c r="GOO134" s="7"/>
      <c r="GOS134" s="7"/>
      <c r="GOW134" s="7"/>
      <c r="GPA134" s="7"/>
      <c r="GPE134" s="7"/>
      <c r="GPI134" s="7"/>
      <c r="GPM134" s="7"/>
      <c r="GPQ134" s="7"/>
      <c r="GPU134" s="7"/>
      <c r="GPY134" s="7"/>
      <c r="GQC134" s="7"/>
      <c r="GQG134" s="7"/>
      <c r="GQK134" s="7"/>
      <c r="GQO134" s="7"/>
      <c r="GQS134" s="7"/>
      <c r="GQW134" s="7"/>
      <c r="GRA134" s="7"/>
      <c r="GRE134" s="7"/>
      <c r="GRI134" s="7"/>
      <c r="GRM134" s="7"/>
      <c r="GRQ134" s="7"/>
      <c r="GRU134" s="7"/>
      <c r="GRY134" s="7"/>
      <c r="GSC134" s="7"/>
      <c r="GSG134" s="7"/>
      <c r="GSK134" s="7"/>
      <c r="GSO134" s="7"/>
      <c r="GSS134" s="7"/>
      <c r="GSW134" s="7"/>
      <c r="GTA134" s="7"/>
      <c r="GTE134" s="7"/>
      <c r="GTI134" s="7"/>
      <c r="GTM134" s="7"/>
      <c r="GTQ134" s="7"/>
      <c r="GTU134" s="7"/>
      <c r="GTY134" s="7"/>
      <c r="GUC134" s="7"/>
      <c r="GUG134" s="7"/>
      <c r="GUK134" s="7"/>
      <c r="GUO134" s="7"/>
      <c r="GUS134" s="7"/>
      <c r="GUW134" s="7"/>
      <c r="GVA134" s="7"/>
      <c r="GVE134" s="7"/>
      <c r="GVI134" s="7"/>
      <c r="GVM134" s="7"/>
      <c r="GVQ134" s="7"/>
      <c r="GVU134" s="7"/>
      <c r="GVY134" s="7"/>
      <c r="GWC134" s="7"/>
      <c r="GWG134" s="7"/>
      <c r="GWK134" s="7"/>
      <c r="GWO134" s="7"/>
      <c r="GWS134" s="7"/>
      <c r="GWW134" s="7"/>
      <c r="GXA134" s="7"/>
      <c r="GXE134" s="7"/>
      <c r="GXI134" s="7"/>
      <c r="GXM134" s="7"/>
      <c r="GXQ134" s="7"/>
      <c r="GXU134" s="7"/>
      <c r="GXY134" s="7"/>
      <c r="GYC134" s="7"/>
      <c r="GYG134" s="7"/>
      <c r="GYK134" s="7"/>
      <c r="GYO134" s="7"/>
      <c r="GYS134" s="7"/>
      <c r="GYW134" s="7"/>
      <c r="GZA134" s="7"/>
      <c r="GZE134" s="7"/>
      <c r="GZI134" s="7"/>
      <c r="GZM134" s="7"/>
      <c r="GZQ134" s="7"/>
      <c r="GZU134" s="7"/>
      <c r="GZY134" s="7"/>
      <c r="HAC134" s="7"/>
      <c r="HAG134" s="7"/>
      <c r="HAK134" s="7"/>
      <c r="HAO134" s="7"/>
      <c r="HAS134" s="7"/>
      <c r="HAW134" s="7"/>
      <c r="HBA134" s="7"/>
      <c r="HBE134" s="7"/>
      <c r="HBI134" s="7"/>
      <c r="HBM134" s="7"/>
      <c r="HBQ134" s="7"/>
      <c r="HBU134" s="7"/>
      <c r="HBY134" s="7"/>
      <c r="HCC134" s="7"/>
      <c r="HCG134" s="7"/>
      <c r="HCK134" s="7"/>
      <c r="HCO134" s="7"/>
      <c r="HCS134" s="7"/>
      <c r="HCW134" s="7"/>
      <c r="HDA134" s="7"/>
      <c r="HDE134" s="7"/>
      <c r="HDI134" s="7"/>
      <c r="HDM134" s="7"/>
      <c r="HDQ134" s="7"/>
      <c r="HDU134" s="7"/>
      <c r="HDY134" s="7"/>
      <c r="HEC134" s="7"/>
      <c r="HEG134" s="7"/>
      <c r="HEK134" s="7"/>
      <c r="HEO134" s="7"/>
      <c r="HES134" s="7"/>
      <c r="HEW134" s="7"/>
      <c r="HFA134" s="7"/>
      <c r="HFE134" s="7"/>
      <c r="HFI134" s="7"/>
      <c r="HFM134" s="7"/>
      <c r="HFQ134" s="7"/>
      <c r="HFU134" s="7"/>
      <c r="HFY134" s="7"/>
      <c r="HGC134" s="7"/>
      <c r="HGG134" s="7"/>
      <c r="HGK134" s="7"/>
      <c r="HGO134" s="7"/>
      <c r="HGS134" s="7"/>
      <c r="HGW134" s="7"/>
      <c r="HHA134" s="7"/>
      <c r="HHE134" s="7"/>
      <c r="HHI134" s="7"/>
      <c r="HHM134" s="7"/>
      <c r="HHQ134" s="7"/>
      <c r="HHU134" s="7"/>
      <c r="HHY134" s="7"/>
      <c r="HIC134" s="7"/>
      <c r="HIG134" s="7"/>
      <c r="HIK134" s="7"/>
      <c r="HIO134" s="7"/>
      <c r="HIS134" s="7"/>
      <c r="HIW134" s="7"/>
      <c r="HJA134" s="7"/>
      <c r="HJE134" s="7"/>
      <c r="HJI134" s="7"/>
      <c r="HJM134" s="7"/>
      <c r="HJQ134" s="7"/>
      <c r="HJU134" s="7"/>
      <c r="HJY134" s="7"/>
      <c r="HKC134" s="7"/>
      <c r="HKG134" s="7"/>
      <c r="HKK134" s="7"/>
      <c r="HKO134" s="7"/>
      <c r="HKS134" s="7"/>
      <c r="HKW134" s="7"/>
      <c r="HLA134" s="7"/>
      <c r="HLE134" s="7"/>
      <c r="HLI134" s="7"/>
      <c r="HLM134" s="7"/>
      <c r="HLQ134" s="7"/>
      <c r="HLU134" s="7"/>
      <c r="HLY134" s="7"/>
      <c r="HMC134" s="7"/>
      <c r="HMG134" s="7"/>
      <c r="HMK134" s="7"/>
      <c r="HMO134" s="7"/>
      <c r="HMS134" s="7"/>
      <c r="HMW134" s="7"/>
      <c r="HNA134" s="7"/>
      <c r="HNE134" s="7"/>
      <c r="HNI134" s="7"/>
      <c r="HNM134" s="7"/>
      <c r="HNQ134" s="7"/>
      <c r="HNU134" s="7"/>
      <c r="HNY134" s="7"/>
      <c r="HOC134" s="7"/>
      <c r="HOG134" s="7"/>
      <c r="HOK134" s="7"/>
      <c r="HOO134" s="7"/>
      <c r="HOS134" s="7"/>
      <c r="HOW134" s="7"/>
      <c r="HPA134" s="7"/>
      <c r="HPE134" s="7"/>
      <c r="HPI134" s="7"/>
      <c r="HPM134" s="7"/>
      <c r="HPQ134" s="7"/>
      <c r="HPU134" s="7"/>
      <c r="HPY134" s="7"/>
      <c r="HQC134" s="7"/>
      <c r="HQG134" s="7"/>
      <c r="HQK134" s="7"/>
      <c r="HQO134" s="7"/>
      <c r="HQS134" s="7"/>
      <c r="HQW134" s="7"/>
      <c r="HRA134" s="7"/>
      <c r="HRE134" s="7"/>
      <c r="HRI134" s="7"/>
      <c r="HRM134" s="7"/>
      <c r="HRQ134" s="7"/>
      <c r="HRU134" s="7"/>
      <c r="HRY134" s="7"/>
      <c r="HSC134" s="7"/>
      <c r="HSG134" s="7"/>
      <c r="HSK134" s="7"/>
      <c r="HSO134" s="7"/>
      <c r="HSS134" s="7"/>
      <c r="HSW134" s="7"/>
      <c r="HTA134" s="7"/>
      <c r="HTE134" s="7"/>
      <c r="HTI134" s="7"/>
      <c r="HTM134" s="7"/>
      <c r="HTQ134" s="7"/>
      <c r="HTU134" s="7"/>
      <c r="HTY134" s="7"/>
      <c r="HUC134" s="7"/>
      <c r="HUG134" s="7"/>
      <c r="HUK134" s="7"/>
      <c r="HUO134" s="7"/>
      <c r="HUS134" s="7"/>
      <c r="HUW134" s="7"/>
      <c r="HVA134" s="7"/>
      <c r="HVE134" s="7"/>
      <c r="HVI134" s="7"/>
      <c r="HVM134" s="7"/>
      <c r="HVQ134" s="7"/>
      <c r="HVU134" s="7"/>
      <c r="HVY134" s="7"/>
      <c r="HWC134" s="7"/>
      <c r="HWG134" s="7"/>
      <c r="HWK134" s="7"/>
      <c r="HWO134" s="7"/>
      <c r="HWS134" s="7"/>
      <c r="HWW134" s="7"/>
      <c r="HXA134" s="7"/>
      <c r="HXE134" s="7"/>
      <c r="HXI134" s="7"/>
      <c r="HXM134" s="7"/>
      <c r="HXQ134" s="7"/>
      <c r="HXU134" s="7"/>
      <c r="HXY134" s="7"/>
      <c r="HYC134" s="7"/>
      <c r="HYG134" s="7"/>
      <c r="HYK134" s="7"/>
      <c r="HYO134" s="7"/>
      <c r="HYS134" s="7"/>
      <c r="HYW134" s="7"/>
      <c r="HZA134" s="7"/>
      <c r="HZE134" s="7"/>
      <c r="HZI134" s="7"/>
      <c r="HZM134" s="7"/>
      <c r="HZQ134" s="7"/>
      <c r="HZU134" s="7"/>
      <c r="HZY134" s="7"/>
      <c r="IAC134" s="7"/>
      <c r="IAG134" s="7"/>
      <c r="IAK134" s="7"/>
      <c r="IAO134" s="7"/>
      <c r="IAS134" s="7"/>
      <c r="IAW134" s="7"/>
      <c r="IBA134" s="7"/>
      <c r="IBE134" s="7"/>
      <c r="IBI134" s="7"/>
      <c r="IBM134" s="7"/>
      <c r="IBQ134" s="7"/>
      <c r="IBU134" s="7"/>
      <c r="IBY134" s="7"/>
      <c r="ICC134" s="7"/>
      <c r="ICG134" s="7"/>
      <c r="ICK134" s="7"/>
      <c r="ICO134" s="7"/>
      <c r="ICS134" s="7"/>
      <c r="ICW134" s="7"/>
      <c r="IDA134" s="7"/>
      <c r="IDE134" s="7"/>
      <c r="IDI134" s="7"/>
      <c r="IDM134" s="7"/>
      <c r="IDQ134" s="7"/>
      <c r="IDU134" s="7"/>
      <c r="IDY134" s="7"/>
      <c r="IEC134" s="7"/>
      <c r="IEG134" s="7"/>
      <c r="IEK134" s="7"/>
      <c r="IEO134" s="7"/>
      <c r="IES134" s="7"/>
      <c r="IEW134" s="7"/>
      <c r="IFA134" s="7"/>
      <c r="IFE134" s="7"/>
      <c r="IFI134" s="7"/>
      <c r="IFM134" s="7"/>
      <c r="IFQ134" s="7"/>
      <c r="IFU134" s="7"/>
      <c r="IFY134" s="7"/>
      <c r="IGC134" s="7"/>
      <c r="IGG134" s="7"/>
      <c r="IGK134" s="7"/>
      <c r="IGO134" s="7"/>
      <c r="IGS134" s="7"/>
      <c r="IGW134" s="7"/>
      <c r="IHA134" s="7"/>
      <c r="IHE134" s="7"/>
      <c r="IHI134" s="7"/>
      <c r="IHM134" s="7"/>
      <c r="IHQ134" s="7"/>
      <c r="IHU134" s="7"/>
      <c r="IHY134" s="7"/>
      <c r="IIC134" s="7"/>
      <c r="IIG134" s="7"/>
      <c r="IIK134" s="7"/>
      <c r="IIO134" s="7"/>
      <c r="IIS134" s="7"/>
      <c r="IIW134" s="7"/>
      <c r="IJA134" s="7"/>
      <c r="IJE134" s="7"/>
      <c r="IJI134" s="7"/>
      <c r="IJM134" s="7"/>
      <c r="IJQ134" s="7"/>
      <c r="IJU134" s="7"/>
      <c r="IJY134" s="7"/>
      <c r="IKC134" s="7"/>
      <c r="IKG134" s="7"/>
      <c r="IKK134" s="7"/>
      <c r="IKO134" s="7"/>
      <c r="IKS134" s="7"/>
      <c r="IKW134" s="7"/>
      <c r="ILA134" s="7"/>
      <c r="ILE134" s="7"/>
      <c r="ILI134" s="7"/>
      <c r="ILM134" s="7"/>
      <c r="ILQ134" s="7"/>
      <c r="ILU134" s="7"/>
      <c r="ILY134" s="7"/>
      <c r="IMC134" s="7"/>
      <c r="IMG134" s="7"/>
      <c r="IMK134" s="7"/>
      <c r="IMO134" s="7"/>
      <c r="IMS134" s="7"/>
      <c r="IMW134" s="7"/>
      <c r="INA134" s="7"/>
      <c r="INE134" s="7"/>
      <c r="INI134" s="7"/>
      <c r="INM134" s="7"/>
      <c r="INQ134" s="7"/>
      <c r="INU134" s="7"/>
      <c r="INY134" s="7"/>
      <c r="IOC134" s="7"/>
      <c r="IOG134" s="7"/>
      <c r="IOK134" s="7"/>
      <c r="IOO134" s="7"/>
      <c r="IOS134" s="7"/>
      <c r="IOW134" s="7"/>
      <c r="IPA134" s="7"/>
      <c r="IPE134" s="7"/>
      <c r="IPI134" s="7"/>
      <c r="IPM134" s="7"/>
      <c r="IPQ134" s="7"/>
      <c r="IPU134" s="7"/>
      <c r="IPY134" s="7"/>
      <c r="IQC134" s="7"/>
      <c r="IQG134" s="7"/>
      <c r="IQK134" s="7"/>
      <c r="IQO134" s="7"/>
      <c r="IQS134" s="7"/>
      <c r="IQW134" s="7"/>
      <c r="IRA134" s="7"/>
      <c r="IRE134" s="7"/>
      <c r="IRI134" s="7"/>
      <c r="IRM134" s="7"/>
      <c r="IRQ134" s="7"/>
      <c r="IRU134" s="7"/>
      <c r="IRY134" s="7"/>
      <c r="ISC134" s="7"/>
      <c r="ISG134" s="7"/>
      <c r="ISK134" s="7"/>
      <c r="ISO134" s="7"/>
      <c r="ISS134" s="7"/>
      <c r="ISW134" s="7"/>
      <c r="ITA134" s="7"/>
      <c r="ITE134" s="7"/>
      <c r="ITI134" s="7"/>
      <c r="ITM134" s="7"/>
      <c r="ITQ134" s="7"/>
      <c r="ITU134" s="7"/>
      <c r="ITY134" s="7"/>
      <c r="IUC134" s="7"/>
      <c r="IUG134" s="7"/>
      <c r="IUK134" s="7"/>
      <c r="IUO134" s="7"/>
      <c r="IUS134" s="7"/>
      <c r="IUW134" s="7"/>
      <c r="IVA134" s="7"/>
      <c r="IVE134" s="7"/>
      <c r="IVI134" s="7"/>
      <c r="IVM134" s="7"/>
      <c r="IVQ134" s="7"/>
      <c r="IVU134" s="7"/>
      <c r="IVY134" s="7"/>
      <c r="IWC134" s="7"/>
      <c r="IWG134" s="7"/>
      <c r="IWK134" s="7"/>
      <c r="IWO134" s="7"/>
      <c r="IWS134" s="7"/>
      <c r="IWW134" s="7"/>
      <c r="IXA134" s="7"/>
      <c r="IXE134" s="7"/>
      <c r="IXI134" s="7"/>
      <c r="IXM134" s="7"/>
      <c r="IXQ134" s="7"/>
      <c r="IXU134" s="7"/>
      <c r="IXY134" s="7"/>
      <c r="IYC134" s="7"/>
      <c r="IYG134" s="7"/>
      <c r="IYK134" s="7"/>
      <c r="IYO134" s="7"/>
      <c r="IYS134" s="7"/>
      <c r="IYW134" s="7"/>
      <c r="IZA134" s="7"/>
      <c r="IZE134" s="7"/>
      <c r="IZI134" s="7"/>
      <c r="IZM134" s="7"/>
      <c r="IZQ134" s="7"/>
      <c r="IZU134" s="7"/>
      <c r="IZY134" s="7"/>
      <c r="JAC134" s="7"/>
      <c r="JAG134" s="7"/>
      <c r="JAK134" s="7"/>
      <c r="JAO134" s="7"/>
      <c r="JAS134" s="7"/>
      <c r="JAW134" s="7"/>
      <c r="JBA134" s="7"/>
      <c r="JBE134" s="7"/>
      <c r="JBI134" s="7"/>
      <c r="JBM134" s="7"/>
      <c r="JBQ134" s="7"/>
      <c r="JBU134" s="7"/>
      <c r="JBY134" s="7"/>
      <c r="JCC134" s="7"/>
      <c r="JCG134" s="7"/>
      <c r="JCK134" s="7"/>
      <c r="JCO134" s="7"/>
      <c r="JCS134" s="7"/>
      <c r="JCW134" s="7"/>
      <c r="JDA134" s="7"/>
      <c r="JDE134" s="7"/>
      <c r="JDI134" s="7"/>
      <c r="JDM134" s="7"/>
      <c r="JDQ134" s="7"/>
      <c r="JDU134" s="7"/>
      <c r="JDY134" s="7"/>
      <c r="JEC134" s="7"/>
      <c r="JEG134" s="7"/>
      <c r="JEK134" s="7"/>
      <c r="JEO134" s="7"/>
      <c r="JES134" s="7"/>
      <c r="JEW134" s="7"/>
      <c r="JFA134" s="7"/>
      <c r="JFE134" s="7"/>
      <c r="JFI134" s="7"/>
      <c r="JFM134" s="7"/>
      <c r="JFQ134" s="7"/>
      <c r="JFU134" s="7"/>
      <c r="JFY134" s="7"/>
      <c r="JGC134" s="7"/>
      <c r="JGG134" s="7"/>
      <c r="JGK134" s="7"/>
      <c r="JGO134" s="7"/>
      <c r="JGS134" s="7"/>
      <c r="JGW134" s="7"/>
      <c r="JHA134" s="7"/>
      <c r="JHE134" s="7"/>
      <c r="JHI134" s="7"/>
      <c r="JHM134" s="7"/>
      <c r="JHQ134" s="7"/>
      <c r="JHU134" s="7"/>
      <c r="JHY134" s="7"/>
      <c r="JIC134" s="7"/>
      <c r="JIG134" s="7"/>
      <c r="JIK134" s="7"/>
      <c r="JIO134" s="7"/>
      <c r="JIS134" s="7"/>
      <c r="JIW134" s="7"/>
      <c r="JJA134" s="7"/>
      <c r="JJE134" s="7"/>
      <c r="JJI134" s="7"/>
      <c r="JJM134" s="7"/>
      <c r="JJQ134" s="7"/>
      <c r="JJU134" s="7"/>
      <c r="JJY134" s="7"/>
      <c r="JKC134" s="7"/>
      <c r="JKG134" s="7"/>
      <c r="JKK134" s="7"/>
      <c r="JKO134" s="7"/>
      <c r="JKS134" s="7"/>
      <c r="JKW134" s="7"/>
      <c r="JLA134" s="7"/>
      <c r="JLE134" s="7"/>
      <c r="JLI134" s="7"/>
      <c r="JLM134" s="7"/>
      <c r="JLQ134" s="7"/>
      <c r="JLU134" s="7"/>
      <c r="JLY134" s="7"/>
      <c r="JMC134" s="7"/>
      <c r="JMG134" s="7"/>
      <c r="JMK134" s="7"/>
      <c r="JMO134" s="7"/>
      <c r="JMS134" s="7"/>
      <c r="JMW134" s="7"/>
      <c r="JNA134" s="7"/>
      <c r="JNE134" s="7"/>
      <c r="JNI134" s="7"/>
      <c r="JNM134" s="7"/>
      <c r="JNQ134" s="7"/>
      <c r="JNU134" s="7"/>
      <c r="JNY134" s="7"/>
      <c r="JOC134" s="7"/>
      <c r="JOG134" s="7"/>
      <c r="JOK134" s="7"/>
      <c r="JOO134" s="7"/>
      <c r="JOS134" s="7"/>
      <c r="JOW134" s="7"/>
      <c r="JPA134" s="7"/>
      <c r="JPE134" s="7"/>
      <c r="JPI134" s="7"/>
      <c r="JPM134" s="7"/>
      <c r="JPQ134" s="7"/>
      <c r="JPU134" s="7"/>
      <c r="JPY134" s="7"/>
      <c r="JQC134" s="7"/>
      <c r="JQG134" s="7"/>
      <c r="JQK134" s="7"/>
      <c r="JQO134" s="7"/>
      <c r="JQS134" s="7"/>
      <c r="JQW134" s="7"/>
      <c r="JRA134" s="7"/>
      <c r="JRE134" s="7"/>
      <c r="JRI134" s="7"/>
      <c r="JRM134" s="7"/>
      <c r="JRQ134" s="7"/>
      <c r="JRU134" s="7"/>
      <c r="JRY134" s="7"/>
      <c r="JSC134" s="7"/>
      <c r="JSG134" s="7"/>
      <c r="JSK134" s="7"/>
      <c r="JSO134" s="7"/>
      <c r="JSS134" s="7"/>
      <c r="JSW134" s="7"/>
      <c r="JTA134" s="7"/>
      <c r="JTE134" s="7"/>
      <c r="JTI134" s="7"/>
      <c r="JTM134" s="7"/>
      <c r="JTQ134" s="7"/>
      <c r="JTU134" s="7"/>
      <c r="JTY134" s="7"/>
      <c r="JUC134" s="7"/>
      <c r="JUG134" s="7"/>
      <c r="JUK134" s="7"/>
      <c r="JUO134" s="7"/>
      <c r="JUS134" s="7"/>
      <c r="JUW134" s="7"/>
      <c r="JVA134" s="7"/>
      <c r="JVE134" s="7"/>
      <c r="JVI134" s="7"/>
      <c r="JVM134" s="7"/>
      <c r="JVQ134" s="7"/>
      <c r="JVU134" s="7"/>
      <c r="JVY134" s="7"/>
      <c r="JWC134" s="7"/>
      <c r="JWG134" s="7"/>
      <c r="JWK134" s="7"/>
      <c r="JWO134" s="7"/>
      <c r="JWS134" s="7"/>
      <c r="JWW134" s="7"/>
      <c r="JXA134" s="7"/>
      <c r="JXE134" s="7"/>
      <c r="JXI134" s="7"/>
      <c r="JXM134" s="7"/>
      <c r="JXQ134" s="7"/>
      <c r="JXU134" s="7"/>
      <c r="JXY134" s="7"/>
      <c r="JYC134" s="7"/>
      <c r="JYG134" s="7"/>
      <c r="JYK134" s="7"/>
      <c r="JYO134" s="7"/>
      <c r="JYS134" s="7"/>
      <c r="JYW134" s="7"/>
      <c r="JZA134" s="7"/>
      <c r="JZE134" s="7"/>
      <c r="JZI134" s="7"/>
      <c r="JZM134" s="7"/>
      <c r="JZQ134" s="7"/>
      <c r="JZU134" s="7"/>
      <c r="JZY134" s="7"/>
      <c r="KAC134" s="7"/>
      <c r="KAG134" s="7"/>
      <c r="KAK134" s="7"/>
      <c r="KAO134" s="7"/>
      <c r="KAS134" s="7"/>
      <c r="KAW134" s="7"/>
      <c r="KBA134" s="7"/>
      <c r="KBE134" s="7"/>
      <c r="KBI134" s="7"/>
      <c r="KBM134" s="7"/>
      <c r="KBQ134" s="7"/>
      <c r="KBU134" s="7"/>
      <c r="KBY134" s="7"/>
      <c r="KCC134" s="7"/>
      <c r="KCG134" s="7"/>
      <c r="KCK134" s="7"/>
      <c r="KCO134" s="7"/>
      <c r="KCS134" s="7"/>
      <c r="KCW134" s="7"/>
      <c r="KDA134" s="7"/>
      <c r="KDE134" s="7"/>
      <c r="KDI134" s="7"/>
      <c r="KDM134" s="7"/>
      <c r="KDQ134" s="7"/>
      <c r="KDU134" s="7"/>
      <c r="KDY134" s="7"/>
      <c r="KEC134" s="7"/>
      <c r="KEG134" s="7"/>
      <c r="KEK134" s="7"/>
      <c r="KEO134" s="7"/>
      <c r="KES134" s="7"/>
      <c r="KEW134" s="7"/>
      <c r="KFA134" s="7"/>
      <c r="KFE134" s="7"/>
      <c r="KFI134" s="7"/>
      <c r="KFM134" s="7"/>
      <c r="KFQ134" s="7"/>
      <c r="KFU134" s="7"/>
      <c r="KFY134" s="7"/>
      <c r="KGC134" s="7"/>
      <c r="KGG134" s="7"/>
      <c r="KGK134" s="7"/>
      <c r="KGO134" s="7"/>
      <c r="KGS134" s="7"/>
      <c r="KGW134" s="7"/>
      <c r="KHA134" s="7"/>
      <c r="KHE134" s="7"/>
      <c r="KHI134" s="7"/>
      <c r="KHM134" s="7"/>
      <c r="KHQ134" s="7"/>
      <c r="KHU134" s="7"/>
      <c r="KHY134" s="7"/>
      <c r="KIC134" s="7"/>
      <c r="KIG134" s="7"/>
      <c r="KIK134" s="7"/>
      <c r="KIO134" s="7"/>
      <c r="KIS134" s="7"/>
      <c r="KIW134" s="7"/>
      <c r="KJA134" s="7"/>
      <c r="KJE134" s="7"/>
      <c r="KJI134" s="7"/>
      <c r="KJM134" s="7"/>
      <c r="KJQ134" s="7"/>
      <c r="KJU134" s="7"/>
      <c r="KJY134" s="7"/>
      <c r="KKC134" s="7"/>
      <c r="KKG134" s="7"/>
      <c r="KKK134" s="7"/>
      <c r="KKO134" s="7"/>
      <c r="KKS134" s="7"/>
      <c r="KKW134" s="7"/>
      <c r="KLA134" s="7"/>
      <c r="KLE134" s="7"/>
      <c r="KLI134" s="7"/>
      <c r="KLM134" s="7"/>
      <c r="KLQ134" s="7"/>
      <c r="KLU134" s="7"/>
      <c r="KLY134" s="7"/>
      <c r="KMC134" s="7"/>
      <c r="KMG134" s="7"/>
      <c r="KMK134" s="7"/>
      <c r="KMO134" s="7"/>
      <c r="KMS134" s="7"/>
      <c r="KMW134" s="7"/>
      <c r="KNA134" s="7"/>
      <c r="KNE134" s="7"/>
      <c r="KNI134" s="7"/>
      <c r="KNM134" s="7"/>
      <c r="KNQ134" s="7"/>
      <c r="KNU134" s="7"/>
      <c r="KNY134" s="7"/>
      <c r="KOC134" s="7"/>
      <c r="KOG134" s="7"/>
      <c r="KOK134" s="7"/>
      <c r="KOO134" s="7"/>
      <c r="KOS134" s="7"/>
      <c r="KOW134" s="7"/>
      <c r="KPA134" s="7"/>
      <c r="KPE134" s="7"/>
      <c r="KPI134" s="7"/>
      <c r="KPM134" s="7"/>
      <c r="KPQ134" s="7"/>
      <c r="KPU134" s="7"/>
      <c r="KPY134" s="7"/>
      <c r="KQC134" s="7"/>
      <c r="KQG134" s="7"/>
      <c r="KQK134" s="7"/>
      <c r="KQO134" s="7"/>
      <c r="KQS134" s="7"/>
      <c r="KQW134" s="7"/>
      <c r="KRA134" s="7"/>
      <c r="KRE134" s="7"/>
      <c r="KRI134" s="7"/>
      <c r="KRM134" s="7"/>
      <c r="KRQ134" s="7"/>
      <c r="KRU134" s="7"/>
      <c r="KRY134" s="7"/>
      <c r="KSC134" s="7"/>
      <c r="KSG134" s="7"/>
      <c r="KSK134" s="7"/>
      <c r="KSO134" s="7"/>
      <c r="KSS134" s="7"/>
      <c r="KSW134" s="7"/>
      <c r="KTA134" s="7"/>
      <c r="KTE134" s="7"/>
      <c r="KTI134" s="7"/>
      <c r="KTM134" s="7"/>
      <c r="KTQ134" s="7"/>
      <c r="KTU134" s="7"/>
      <c r="KTY134" s="7"/>
      <c r="KUC134" s="7"/>
      <c r="KUG134" s="7"/>
      <c r="KUK134" s="7"/>
      <c r="KUO134" s="7"/>
      <c r="KUS134" s="7"/>
      <c r="KUW134" s="7"/>
      <c r="KVA134" s="7"/>
      <c r="KVE134" s="7"/>
      <c r="KVI134" s="7"/>
      <c r="KVM134" s="7"/>
      <c r="KVQ134" s="7"/>
      <c r="KVU134" s="7"/>
      <c r="KVY134" s="7"/>
      <c r="KWC134" s="7"/>
      <c r="KWG134" s="7"/>
      <c r="KWK134" s="7"/>
      <c r="KWO134" s="7"/>
      <c r="KWS134" s="7"/>
      <c r="KWW134" s="7"/>
      <c r="KXA134" s="7"/>
      <c r="KXE134" s="7"/>
      <c r="KXI134" s="7"/>
      <c r="KXM134" s="7"/>
      <c r="KXQ134" s="7"/>
      <c r="KXU134" s="7"/>
      <c r="KXY134" s="7"/>
      <c r="KYC134" s="7"/>
      <c r="KYG134" s="7"/>
      <c r="KYK134" s="7"/>
      <c r="KYO134" s="7"/>
      <c r="KYS134" s="7"/>
      <c r="KYW134" s="7"/>
      <c r="KZA134" s="7"/>
      <c r="KZE134" s="7"/>
      <c r="KZI134" s="7"/>
      <c r="KZM134" s="7"/>
      <c r="KZQ134" s="7"/>
      <c r="KZU134" s="7"/>
      <c r="KZY134" s="7"/>
      <c r="LAC134" s="7"/>
      <c r="LAG134" s="7"/>
      <c r="LAK134" s="7"/>
      <c r="LAO134" s="7"/>
      <c r="LAS134" s="7"/>
      <c r="LAW134" s="7"/>
      <c r="LBA134" s="7"/>
      <c r="LBE134" s="7"/>
      <c r="LBI134" s="7"/>
      <c r="LBM134" s="7"/>
      <c r="LBQ134" s="7"/>
      <c r="LBU134" s="7"/>
      <c r="LBY134" s="7"/>
      <c r="LCC134" s="7"/>
      <c r="LCG134" s="7"/>
      <c r="LCK134" s="7"/>
      <c r="LCO134" s="7"/>
      <c r="LCS134" s="7"/>
      <c r="LCW134" s="7"/>
      <c r="LDA134" s="7"/>
      <c r="LDE134" s="7"/>
      <c r="LDI134" s="7"/>
      <c r="LDM134" s="7"/>
      <c r="LDQ134" s="7"/>
      <c r="LDU134" s="7"/>
      <c r="LDY134" s="7"/>
      <c r="LEC134" s="7"/>
      <c r="LEG134" s="7"/>
      <c r="LEK134" s="7"/>
      <c r="LEO134" s="7"/>
      <c r="LES134" s="7"/>
      <c r="LEW134" s="7"/>
      <c r="LFA134" s="7"/>
      <c r="LFE134" s="7"/>
      <c r="LFI134" s="7"/>
      <c r="LFM134" s="7"/>
      <c r="LFQ134" s="7"/>
      <c r="LFU134" s="7"/>
      <c r="LFY134" s="7"/>
      <c r="LGC134" s="7"/>
      <c r="LGG134" s="7"/>
      <c r="LGK134" s="7"/>
      <c r="LGO134" s="7"/>
      <c r="LGS134" s="7"/>
      <c r="LGW134" s="7"/>
      <c r="LHA134" s="7"/>
      <c r="LHE134" s="7"/>
      <c r="LHI134" s="7"/>
      <c r="LHM134" s="7"/>
      <c r="LHQ134" s="7"/>
      <c r="LHU134" s="7"/>
      <c r="LHY134" s="7"/>
      <c r="LIC134" s="7"/>
      <c r="LIG134" s="7"/>
      <c r="LIK134" s="7"/>
      <c r="LIO134" s="7"/>
      <c r="LIS134" s="7"/>
      <c r="LIW134" s="7"/>
      <c r="LJA134" s="7"/>
      <c r="LJE134" s="7"/>
      <c r="LJI134" s="7"/>
      <c r="LJM134" s="7"/>
      <c r="LJQ134" s="7"/>
      <c r="LJU134" s="7"/>
      <c r="LJY134" s="7"/>
      <c r="LKC134" s="7"/>
      <c r="LKG134" s="7"/>
      <c r="LKK134" s="7"/>
      <c r="LKO134" s="7"/>
      <c r="LKS134" s="7"/>
      <c r="LKW134" s="7"/>
      <c r="LLA134" s="7"/>
      <c r="LLE134" s="7"/>
      <c r="LLI134" s="7"/>
      <c r="LLM134" s="7"/>
      <c r="LLQ134" s="7"/>
      <c r="LLU134" s="7"/>
      <c r="LLY134" s="7"/>
      <c r="LMC134" s="7"/>
      <c r="LMG134" s="7"/>
      <c r="LMK134" s="7"/>
      <c r="LMO134" s="7"/>
      <c r="LMS134" s="7"/>
      <c r="LMW134" s="7"/>
      <c r="LNA134" s="7"/>
      <c r="LNE134" s="7"/>
      <c r="LNI134" s="7"/>
      <c r="LNM134" s="7"/>
      <c r="LNQ134" s="7"/>
      <c r="LNU134" s="7"/>
      <c r="LNY134" s="7"/>
      <c r="LOC134" s="7"/>
      <c r="LOG134" s="7"/>
      <c r="LOK134" s="7"/>
      <c r="LOO134" s="7"/>
      <c r="LOS134" s="7"/>
      <c r="LOW134" s="7"/>
      <c r="LPA134" s="7"/>
      <c r="LPE134" s="7"/>
      <c r="LPI134" s="7"/>
      <c r="LPM134" s="7"/>
      <c r="LPQ134" s="7"/>
      <c r="LPU134" s="7"/>
      <c r="LPY134" s="7"/>
      <c r="LQC134" s="7"/>
      <c r="LQG134" s="7"/>
      <c r="LQK134" s="7"/>
      <c r="LQO134" s="7"/>
      <c r="LQS134" s="7"/>
      <c r="LQW134" s="7"/>
      <c r="LRA134" s="7"/>
      <c r="LRE134" s="7"/>
      <c r="LRI134" s="7"/>
      <c r="LRM134" s="7"/>
      <c r="LRQ134" s="7"/>
      <c r="LRU134" s="7"/>
      <c r="LRY134" s="7"/>
      <c r="LSC134" s="7"/>
      <c r="LSG134" s="7"/>
      <c r="LSK134" s="7"/>
      <c r="LSO134" s="7"/>
      <c r="LSS134" s="7"/>
      <c r="LSW134" s="7"/>
      <c r="LTA134" s="7"/>
      <c r="LTE134" s="7"/>
      <c r="LTI134" s="7"/>
      <c r="LTM134" s="7"/>
      <c r="LTQ134" s="7"/>
      <c r="LTU134" s="7"/>
      <c r="LTY134" s="7"/>
      <c r="LUC134" s="7"/>
      <c r="LUG134" s="7"/>
      <c r="LUK134" s="7"/>
      <c r="LUO134" s="7"/>
      <c r="LUS134" s="7"/>
      <c r="LUW134" s="7"/>
      <c r="LVA134" s="7"/>
      <c r="LVE134" s="7"/>
      <c r="LVI134" s="7"/>
      <c r="LVM134" s="7"/>
      <c r="LVQ134" s="7"/>
      <c r="LVU134" s="7"/>
      <c r="LVY134" s="7"/>
      <c r="LWC134" s="7"/>
      <c r="LWG134" s="7"/>
      <c r="LWK134" s="7"/>
      <c r="LWO134" s="7"/>
      <c r="LWS134" s="7"/>
      <c r="LWW134" s="7"/>
      <c r="LXA134" s="7"/>
      <c r="LXE134" s="7"/>
      <c r="LXI134" s="7"/>
      <c r="LXM134" s="7"/>
      <c r="LXQ134" s="7"/>
      <c r="LXU134" s="7"/>
      <c r="LXY134" s="7"/>
      <c r="LYC134" s="7"/>
      <c r="LYG134" s="7"/>
      <c r="LYK134" s="7"/>
      <c r="LYO134" s="7"/>
      <c r="LYS134" s="7"/>
      <c r="LYW134" s="7"/>
      <c r="LZA134" s="7"/>
      <c r="LZE134" s="7"/>
      <c r="LZI134" s="7"/>
      <c r="LZM134" s="7"/>
      <c r="LZQ134" s="7"/>
      <c r="LZU134" s="7"/>
      <c r="LZY134" s="7"/>
      <c r="MAC134" s="7"/>
      <c r="MAG134" s="7"/>
      <c r="MAK134" s="7"/>
      <c r="MAO134" s="7"/>
      <c r="MAS134" s="7"/>
      <c r="MAW134" s="7"/>
      <c r="MBA134" s="7"/>
      <c r="MBE134" s="7"/>
      <c r="MBI134" s="7"/>
      <c r="MBM134" s="7"/>
      <c r="MBQ134" s="7"/>
      <c r="MBU134" s="7"/>
      <c r="MBY134" s="7"/>
      <c r="MCC134" s="7"/>
      <c r="MCG134" s="7"/>
      <c r="MCK134" s="7"/>
      <c r="MCO134" s="7"/>
      <c r="MCS134" s="7"/>
      <c r="MCW134" s="7"/>
      <c r="MDA134" s="7"/>
      <c r="MDE134" s="7"/>
      <c r="MDI134" s="7"/>
      <c r="MDM134" s="7"/>
      <c r="MDQ134" s="7"/>
      <c r="MDU134" s="7"/>
      <c r="MDY134" s="7"/>
      <c r="MEC134" s="7"/>
      <c r="MEG134" s="7"/>
      <c r="MEK134" s="7"/>
      <c r="MEO134" s="7"/>
      <c r="MES134" s="7"/>
      <c r="MEW134" s="7"/>
      <c r="MFA134" s="7"/>
      <c r="MFE134" s="7"/>
      <c r="MFI134" s="7"/>
      <c r="MFM134" s="7"/>
      <c r="MFQ134" s="7"/>
      <c r="MFU134" s="7"/>
      <c r="MFY134" s="7"/>
      <c r="MGC134" s="7"/>
      <c r="MGG134" s="7"/>
      <c r="MGK134" s="7"/>
      <c r="MGO134" s="7"/>
      <c r="MGS134" s="7"/>
      <c r="MGW134" s="7"/>
      <c r="MHA134" s="7"/>
      <c r="MHE134" s="7"/>
      <c r="MHI134" s="7"/>
      <c r="MHM134" s="7"/>
      <c r="MHQ134" s="7"/>
      <c r="MHU134" s="7"/>
      <c r="MHY134" s="7"/>
      <c r="MIC134" s="7"/>
      <c r="MIG134" s="7"/>
      <c r="MIK134" s="7"/>
      <c r="MIO134" s="7"/>
      <c r="MIS134" s="7"/>
      <c r="MIW134" s="7"/>
      <c r="MJA134" s="7"/>
      <c r="MJE134" s="7"/>
      <c r="MJI134" s="7"/>
      <c r="MJM134" s="7"/>
      <c r="MJQ134" s="7"/>
      <c r="MJU134" s="7"/>
      <c r="MJY134" s="7"/>
      <c r="MKC134" s="7"/>
      <c r="MKG134" s="7"/>
      <c r="MKK134" s="7"/>
      <c r="MKO134" s="7"/>
      <c r="MKS134" s="7"/>
      <c r="MKW134" s="7"/>
      <c r="MLA134" s="7"/>
      <c r="MLE134" s="7"/>
      <c r="MLI134" s="7"/>
      <c r="MLM134" s="7"/>
      <c r="MLQ134" s="7"/>
      <c r="MLU134" s="7"/>
      <c r="MLY134" s="7"/>
      <c r="MMC134" s="7"/>
      <c r="MMG134" s="7"/>
      <c r="MMK134" s="7"/>
      <c r="MMO134" s="7"/>
      <c r="MMS134" s="7"/>
      <c r="MMW134" s="7"/>
      <c r="MNA134" s="7"/>
      <c r="MNE134" s="7"/>
      <c r="MNI134" s="7"/>
      <c r="MNM134" s="7"/>
      <c r="MNQ134" s="7"/>
      <c r="MNU134" s="7"/>
      <c r="MNY134" s="7"/>
      <c r="MOC134" s="7"/>
      <c r="MOG134" s="7"/>
      <c r="MOK134" s="7"/>
      <c r="MOO134" s="7"/>
      <c r="MOS134" s="7"/>
      <c r="MOW134" s="7"/>
      <c r="MPA134" s="7"/>
      <c r="MPE134" s="7"/>
      <c r="MPI134" s="7"/>
      <c r="MPM134" s="7"/>
      <c r="MPQ134" s="7"/>
      <c r="MPU134" s="7"/>
      <c r="MPY134" s="7"/>
      <c r="MQC134" s="7"/>
      <c r="MQG134" s="7"/>
      <c r="MQK134" s="7"/>
      <c r="MQO134" s="7"/>
      <c r="MQS134" s="7"/>
      <c r="MQW134" s="7"/>
      <c r="MRA134" s="7"/>
      <c r="MRE134" s="7"/>
      <c r="MRI134" s="7"/>
      <c r="MRM134" s="7"/>
      <c r="MRQ134" s="7"/>
      <c r="MRU134" s="7"/>
      <c r="MRY134" s="7"/>
      <c r="MSC134" s="7"/>
      <c r="MSG134" s="7"/>
      <c r="MSK134" s="7"/>
      <c r="MSO134" s="7"/>
      <c r="MSS134" s="7"/>
      <c r="MSW134" s="7"/>
      <c r="MTA134" s="7"/>
      <c r="MTE134" s="7"/>
      <c r="MTI134" s="7"/>
      <c r="MTM134" s="7"/>
      <c r="MTQ134" s="7"/>
      <c r="MTU134" s="7"/>
      <c r="MTY134" s="7"/>
      <c r="MUC134" s="7"/>
      <c r="MUG134" s="7"/>
      <c r="MUK134" s="7"/>
      <c r="MUO134" s="7"/>
      <c r="MUS134" s="7"/>
      <c r="MUW134" s="7"/>
      <c r="MVA134" s="7"/>
      <c r="MVE134" s="7"/>
      <c r="MVI134" s="7"/>
      <c r="MVM134" s="7"/>
      <c r="MVQ134" s="7"/>
      <c r="MVU134" s="7"/>
      <c r="MVY134" s="7"/>
      <c r="MWC134" s="7"/>
      <c r="MWG134" s="7"/>
      <c r="MWK134" s="7"/>
      <c r="MWO134" s="7"/>
      <c r="MWS134" s="7"/>
      <c r="MWW134" s="7"/>
      <c r="MXA134" s="7"/>
      <c r="MXE134" s="7"/>
      <c r="MXI134" s="7"/>
      <c r="MXM134" s="7"/>
      <c r="MXQ134" s="7"/>
      <c r="MXU134" s="7"/>
      <c r="MXY134" s="7"/>
      <c r="MYC134" s="7"/>
      <c r="MYG134" s="7"/>
      <c r="MYK134" s="7"/>
      <c r="MYO134" s="7"/>
      <c r="MYS134" s="7"/>
      <c r="MYW134" s="7"/>
      <c r="MZA134" s="7"/>
      <c r="MZE134" s="7"/>
      <c r="MZI134" s="7"/>
      <c r="MZM134" s="7"/>
      <c r="MZQ134" s="7"/>
      <c r="MZU134" s="7"/>
      <c r="MZY134" s="7"/>
      <c r="NAC134" s="7"/>
      <c r="NAG134" s="7"/>
      <c r="NAK134" s="7"/>
      <c r="NAO134" s="7"/>
      <c r="NAS134" s="7"/>
      <c r="NAW134" s="7"/>
      <c r="NBA134" s="7"/>
      <c r="NBE134" s="7"/>
      <c r="NBI134" s="7"/>
      <c r="NBM134" s="7"/>
      <c r="NBQ134" s="7"/>
      <c r="NBU134" s="7"/>
      <c r="NBY134" s="7"/>
      <c r="NCC134" s="7"/>
      <c r="NCG134" s="7"/>
      <c r="NCK134" s="7"/>
      <c r="NCO134" s="7"/>
      <c r="NCS134" s="7"/>
      <c r="NCW134" s="7"/>
      <c r="NDA134" s="7"/>
      <c r="NDE134" s="7"/>
      <c r="NDI134" s="7"/>
      <c r="NDM134" s="7"/>
      <c r="NDQ134" s="7"/>
      <c r="NDU134" s="7"/>
      <c r="NDY134" s="7"/>
      <c r="NEC134" s="7"/>
      <c r="NEG134" s="7"/>
      <c r="NEK134" s="7"/>
      <c r="NEO134" s="7"/>
      <c r="NES134" s="7"/>
      <c r="NEW134" s="7"/>
      <c r="NFA134" s="7"/>
      <c r="NFE134" s="7"/>
      <c r="NFI134" s="7"/>
      <c r="NFM134" s="7"/>
      <c r="NFQ134" s="7"/>
      <c r="NFU134" s="7"/>
      <c r="NFY134" s="7"/>
      <c r="NGC134" s="7"/>
      <c r="NGG134" s="7"/>
      <c r="NGK134" s="7"/>
      <c r="NGO134" s="7"/>
      <c r="NGS134" s="7"/>
      <c r="NGW134" s="7"/>
      <c r="NHA134" s="7"/>
      <c r="NHE134" s="7"/>
      <c r="NHI134" s="7"/>
      <c r="NHM134" s="7"/>
      <c r="NHQ134" s="7"/>
      <c r="NHU134" s="7"/>
      <c r="NHY134" s="7"/>
      <c r="NIC134" s="7"/>
      <c r="NIG134" s="7"/>
      <c r="NIK134" s="7"/>
      <c r="NIO134" s="7"/>
      <c r="NIS134" s="7"/>
      <c r="NIW134" s="7"/>
      <c r="NJA134" s="7"/>
      <c r="NJE134" s="7"/>
      <c r="NJI134" s="7"/>
      <c r="NJM134" s="7"/>
      <c r="NJQ134" s="7"/>
      <c r="NJU134" s="7"/>
      <c r="NJY134" s="7"/>
      <c r="NKC134" s="7"/>
      <c r="NKG134" s="7"/>
      <c r="NKK134" s="7"/>
      <c r="NKO134" s="7"/>
      <c r="NKS134" s="7"/>
      <c r="NKW134" s="7"/>
      <c r="NLA134" s="7"/>
      <c r="NLE134" s="7"/>
      <c r="NLI134" s="7"/>
      <c r="NLM134" s="7"/>
      <c r="NLQ134" s="7"/>
      <c r="NLU134" s="7"/>
      <c r="NLY134" s="7"/>
      <c r="NMC134" s="7"/>
      <c r="NMG134" s="7"/>
      <c r="NMK134" s="7"/>
      <c r="NMO134" s="7"/>
      <c r="NMS134" s="7"/>
      <c r="NMW134" s="7"/>
      <c r="NNA134" s="7"/>
      <c r="NNE134" s="7"/>
      <c r="NNI134" s="7"/>
      <c r="NNM134" s="7"/>
      <c r="NNQ134" s="7"/>
      <c r="NNU134" s="7"/>
      <c r="NNY134" s="7"/>
      <c r="NOC134" s="7"/>
      <c r="NOG134" s="7"/>
      <c r="NOK134" s="7"/>
      <c r="NOO134" s="7"/>
      <c r="NOS134" s="7"/>
      <c r="NOW134" s="7"/>
      <c r="NPA134" s="7"/>
      <c r="NPE134" s="7"/>
      <c r="NPI134" s="7"/>
      <c r="NPM134" s="7"/>
      <c r="NPQ134" s="7"/>
      <c r="NPU134" s="7"/>
      <c r="NPY134" s="7"/>
      <c r="NQC134" s="7"/>
      <c r="NQG134" s="7"/>
      <c r="NQK134" s="7"/>
      <c r="NQO134" s="7"/>
      <c r="NQS134" s="7"/>
      <c r="NQW134" s="7"/>
      <c r="NRA134" s="7"/>
      <c r="NRE134" s="7"/>
      <c r="NRI134" s="7"/>
      <c r="NRM134" s="7"/>
      <c r="NRQ134" s="7"/>
      <c r="NRU134" s="7"/>
      <c r="NRY134" s="7"/>
      <c r="NSC134" s="7"/>
      <c r="NSG134" s="7"/>
      <c r="NSK134" s="7"/>
      <c r="NSO134" s="7"/>
      <c r="NSS134" s="7"/>
      <c r="NSW134" s="7"/>
      <c r="NTA134" s="7"/>
      <c r="NTE134" s="7"/>
      <c r="NTI134" s="7"/>
      <c r="NTM134" s="7"/>
      <c r="NTQ134" s="7"/>
      <c r="NTU134" s="7"/>
      <c r="NTY134" s="7"/>
      <c r="NUC134" s="7"/>
      <c r="NUG134" s="7"/>
      <c r="NUK134" s="7"/>
      <c r="NUO134" s="7"/>
      <c r="NUS134" s="7"/>
      <c r="NUW134" s="7"/>
      <c r="NVA134" s="7"/>
      <c r="NVE134" s="7"/>
      <c r="NVI134" s="7"/>
      <c r="NVM134" s="7"/>
      <c r="NVQ134" s="7"/>
      <c r="NVU134" s="7"/>
      <c r="NVY134" s="7"/>
      <c r="NWC134" s="7"/>
      <c r="NWG134" s="7"/>
      <c r="NWK134" s="7"/>
      <c r="NWO134" s="7"/>
      <c r="NWS134" s="7"/>
      <c r="NWW134" s="7"/>
      <c r="NXA134" s="7"/>
      <c r="NXE134" s="7"/>
      <c r="NXI134" s="7"/>
      <c r="NXM134" s="7"/>
      <c r="NXQ134" s="7"/>
      <c r="NXU134" s="7"/>
      <c r="NXY134" s="7"/>
      <c r="NYC134" s="7"/>
      <c r="NYG134" s="7"/>
      <c r="NYK134" s="7"/>
      <c r="NYO134" s="7"/>
      <c r="NYS134" s="7"/>
      <c r="NYW134" s="7"/>
      <c r="NZA134" s="7"/>
      <c r="NZE134" s="7"/>
      <c r="NZI134" s="7"/>
      <c r="NZM134" s="7"/>
      <c r="NZQ134" s="7"/>
      <c r="NZU134" s="7"/>
      <c r="NZY134" s="7"/>
      <c r="OAC134" s="7"/>
      <c r="OAG134" s="7"/>
      <c r="OAK134" s="7"/>
      <c r="OAO134" s="7"/>
      <c r="OAS134" s="7"/>
      <c r="OAW134" s="7"/>
      <c r="OBA134" s="7"/>
      <c r="OBE134" s="7"/>
      <c r="OBI134" s="7"/>
      <c r="OBM134" s="7"/>
      <c r="OBQ134" s="7"/>
      <c r="OBU134" s="7"/>
      <c r="OBY134" s="7"/>
      <c r="OCC134" s="7"/>
      <c r="OCG134" s="7"/>
      <c r="OCK134" s="7"/>
      <c r="OCO134" s="7"/>
      <c r="OCS134" s="7"/>
      <c r="OCW134" s="7"/>
      <c r="ODA134" s="7"/>
      <c r="ODE134" s="7"/>
      <c r="ODI134" s="7"/>
      <c r="ODM134" s="7"/>
      <c r="ODQ134" s="7"/>
      <c r="ODU134" s="7"/>
      <c r="ODY134" s="7"/>
      <c r="OEC134" s="7"/>
      <c r="OEG134" s="7"/>
      <c r="OEK134" s="7"/>
      <c r="OEO134" s="7"/>
      <c r="OES134" s="7"/>
      <c r="OEW134" s="7"/>
      <c r="OFA134" s="7"/>
      <c r="OFE134" s="7"/>
      <c r="OFI134" s="7"/>
      <c r="OFM134" s="7"/>
      <c r="OFQ134" s="7"/>
      <c r="OFU134" s="7"/>
      <c r="OFY134" s="7"/>
      <c r="OGC134" s="7"/>
      <c r="OGG134" s="7"/>
      <c r="OGK134" s="7"/>
      <c r="OGO134" s="7"/>
      <c r="OGS134" s="7"/>
      <c r="OGW134" s="7"/>
      <c r="OHA134" s="7"/>
      <c r="OHE134" s="7"/>
      <c r="OHI134" s="7"/>
      <c r="OHM134" s="7"/>
      <c r="OHQ134" s="7"/>
      <c r="OHU134" s="7"/>
      <c r="OHY134" s="7"/>
      <c r="OIC134" s="7"/>
      <c r="OIG134" s="7"/>
      <c r="OIK134" s="7"/>
      <c r="OIO134" s="7"/>
      <c r="OIS134" s="7"/>
      <c r="OIW134" s="7"/>
      <c r="OJA134" s="7"/>
      <c r="OJE134" s="7"/>
      <c r="OJI134" s="7"/>
      <c r="OJM134" s="7"/>
      <c r="OJQ134" s="7"/>
      <c r="OJU134" s="7"/>
      <c r="OJY134" s="7"/>
      <c r="OKC134" s="7"/>
      <c r="OKG134" s="7"/>
      <c r="OKK134" s="7"/>
      <c r="OKO134" s="7"/>
      <c r="OKS134" s="7"/>
      <c r="OKW134" s="7"/>
      <c r="OLA134" s="7"/>
      <c r="OLE134" s="7"/>
      <c r="OLI134" s="7"/>
      <c r="OLM134" s="7"/>
      <c r="OLQ134" s="7"/>
      <c r="OLU134" s="7"/>
      <c r="OLY134" s="7"/>
      <c r="OMC134" s="7"/>
      <c r="OMG134" s="7"/>
      <c r="OMK134" s="7"/>
      <c r="OMO134" s="7"/>
      <c r="OMS134" s="7"/>
      <c r="OMW134" s="7"/>
      <c r="ONA134" s="7"/>
      <c r="ONE134" s="7"/>
      <c r="ONI134" s="7"/>
      <c r="ONM134" s="7"/>
      <c r="ONQ134" s="7"/>
      <c r="ONU134" s="7"/>
      <c r="ONY134" s="7"/>
      <c r="OOC134" s="7"/>
      <c r="OOG134" s="7"/>
      <c r="OOK134" s="7"/>
      <c r="OOO134" s="7"/>
      <c r="OOS134" s="7"/>
      <c r="OOW134" s="7"/>
      <c r="OPA134" s="7"/>
      <c r="OPE134" s="7"/>
      <c r="OPI134" s="7"/>
      <c r="OPM134" s="7"/>
      <c r="OPQ134" s="7"/>
      <c r="OPU134" s="7"/>
      <c r="OPY134" s="7"/>
      <c r="OQC134" s="7"/>
      <c r="OQG134" s="7"/>
      <c r="OQK134" s="7"/>
      <c r="OQO134" s="7"/>
      <c r="OQS134" s="7"/>
      <c r="OQW134" s="7"/>
      <c r="ORA134" s="7"/>
      <c r="ORE134" s="7"/>
      <c r="ORI134" s="7"/>
      <c r="ORM134" s="7"/>
      <c r="ORQ134" s="7"/>
      <c r="ORU134" s="7"/>
      <c r="ORY134" s="7"/>
      <c r="OSC134" s="7"/>
      <c r="OSG134" s="7"/>
      <c r="OSK134" s="7"/>
      <c r="OSO134" s="7"/>
      <c r="OSS134" s="7"/>
      <c r="OSW134" s="7"/>
      <c r="OTA134" s="7"/>
      <c r="OTE134" s="7"/>
      <c r="OTI134" s="7"/>
      <c r="OTM134" s="7"/>
      <c r="OTQ134" s="7"/>
      <c r="OTU134" s="7"/>
      <c r="OTY134" s="7"/>
      <c r="OUC134" s="7"/>
      <c r="OUG134" s="7"/>
      <c r="OUK134" s="7"/>
      <c r="OUO134" s="7"/>
      <c r="OUS134" s="7"/>
      <c r="OUW134" s="7"/>
      <c r="OVA134" s="7"/>
      <c r="OVE134" s="7"/>
      <c r="OVI134" s="7"/>
      <c r="OVM134" s="7"/>
      <c r="OVQ134" s="7"/>
      <c r="OVU134" s="7"/>
      <c r="OVY134" s="7"/>
      <c r="OWC134" s="7"/>
      <c r="OWG134" s="7"/>
      <c r="OWK134" s="7"/>
      <c r="OWO134" s="7"/>
      <c r="OWS134" s="7"/>
      <c r="OWW134" s="7"/>
      <c r="OXA134" s="7"/>
      <c r="OXE134" s="7"/>
      <c r="OXI134" s="7"/>
      <c r="OXM134" s="7"/>
      <c r="OXQ134" s="7"/>
      <c r="OXU134" s="7"/>
      <c r="OXY134" s="7"/>
      <c r="OYC134" s="7"/>
      <c r="OYG134" s="7"/>
      <c r="OYK134" s="7"/>
      <c r="OYO134" s="7"/>
      <c r="OYS134" s="7"/>
      <c r="OYW134" s="7"/>
      <c r="OZA134" s="7"/>
      <c r="OZE134" s="7"/>
      <c r="OZI134" s="7"/>
      <c r="OZM134" s="7"/>
      <c r="OZQ134" s="7"/>
      <c r="OZU134" s="7"/>
      <c r="OZY134" s="7"/>
      <c r="PAC134" s="7"/>
      <c r="PAG134" s="7"/>
      <c r="PAK134" s="7"/>
      <c r="PAO134" s="7"/>
      <c r="PAS134" s="7"/>
      <c r="PAW134" s="7"/>
      <c r="PBA134" s="7"/>
      <c r="PBE134" s="7"/>
      <c r="PBI134" s="7"/>
      <c r="PBM134" s="7"/>
      <c r="PBQ134" s="7"/>
      <c r="PBU134" s="7"/>
      <c r="PBY134" s="7"/>
      <c r="PCC134" s="7"/>
      <c r="PCG134" s="7"/>
      <c r="PCK134" s="7"/>
      <c r="PCO134" s="7"/>
      <c r="PCS134" s="7"/>
      <c r="PCW134" s="7"/>
      <c r="PDA134" s="7"/>
      <c r="PDE134" s="7"/>
      <c r="PDI134" s="7"/>
      <c r="PDM134" s="7"/>
      <c r="PDQ134" s="7"/>
      <c r="PDU134" s="7"/>
      <c r="PDY134" s="7"/>
      <c r="PEC134" s="7"/>
      <c r="PEG134" s="7"/>
      <c r="PEK134" s="7"/>
      <c r="PEO134" s="7"/>
      <c r="PES134" s="7"/>
      <c r="PEW134" s="7"/>
      <c r="PFA134" s="7"/>
      <c r="PFE134" s="7"/>
      <c r="PFI134" s="7"/>
      <c r="PFM134" s="7"/>
      <c r="PFQ134" s="7"/>
      <c r="PFU134" s="7"/>
      <c r="PFY134" s="7"/>
      <c r="PGC134" s="7"/>
      <c r="PGG134" s="7"/>
      <c r="PGK134" s="7"/>
      <c r="PGO134" s="7"/>
      <c r="PGS134" s="7"/>
      <c r="PGW134" s="7"/>
      <c r="PHA134" s="7"/>
      <c r="PHE134" s="7"/>
      <c r="PHI134" s="7"/>
      <c r="PHM134" s="7"/>
      <c r="PHQ134" s="7"/>
      <c r="PHU134" s="7"/>
      <c r="PHY134" s="7"/>
      <c r="PIC134" s="7"/>
      <c r="PIG134" s="7"/>
      <c r="PIK134" s="7"/>
      <c r="PIO134" s="7"/>
      <c r="PIS134" s="7"/>
      <c r="PIW134" s="7"/>
      <c r="PJA134" s="7"/>
      <c r="PJE134" s="7"/>
      <c r="PJI134" s="7"/>
      <c r="PJM134" s="7"/>
      <c r="PJQ134" s="7"/>
      <c r="PJU134" s="7"/>
      <c r="PJY134" s="7"/>
      <c r="PKC134" s="7"/>
      <c r="PKG134" s="7"/>
      <c r="PKK134" s="7"/>
      <c r="PKO134" s="7"/>
      <c r="PKS134" s="7"/>
      <c r="PKW134" s="7"/>
      <c r="PLA134" s="7"/>
      <c r="PLE134" s="7"/>
      <c r="PLI134" s="7"/>
      <c r="PLM134" s="7"/>
      <c r="PLQ134" s="7"/>
      <c r="PLU134" s="7"/>
      <c r="PLY134" s="7"/>
      <c r="PMC134" s="7"/>
      <c r="PMG134" s="7"/>
      <c r="PMK134" s="7"/>
      <c r="PMO134" s="7"/>
      <c r="PMS134" s="7"/>
      <c r="PMW134" s="7"/>
      <c r="PNA134" s="7"/>
      <c r="PNE134" s="7"/>
      <c r="PNI134" s="7"/>
      <c r="PNM134" s="7"/>
      <c r="PNQ134" s="7"/>
      <c r="PNU134" s="7"/>
      <c r="PNY134" s="7"/>
      <c r="POC134" s="7"/>
      <c r="POG134" s="7"/>
      <c r="POK134" s="7"/>
      <c r="POO134" s="7"/>
      <c r="POS134" s="7"/>
      <c r="POW134" s="7"/>
      <c r="PPA134" s="7"/>
      <c r="PPE134" s="7"/>
      <c r="PPI134" s="7"/>
      <c r="PPM134" s="7"/>
      <c r="PPQ134" s="7"/>
      <c r="PPU134" s="7"/>
      <c r="PPY134" s="7"/>
      <c r="PQC134" s="7"/>
      <c r="PQG134" s="7"/>
      <c r="PQK134" s="7"/>
      <c r="PQO134" s="7"/>
      <c r="PQS134" s="7"/>
      <c r="PQW134" s="7"/>
      <c r="PRA134" s="7"/>
      <c r="PRE134" s="7"/>
      <c r="PRI134" s="7"/>
      <c r="PRM134" s="7"/>
      <c r="PRQ134" s="7"/>
      <c r="PRU134" s="7"/>
      <c r="PRY134" s="7"/>
      <c r="PSC134" s="7"/>
      <c r="PSG134" s="7"/>
      <c r="PSK134" s="7"/>
      <c r="PSO134" s="7"/>
      <c r="PSS134" s="7"/>
      <c r="PSW134" s="7"/>
      <c r="PTA134" s="7"/>
      <c r="PTE134" s="7"/>
      <c r="PTI134" s="7"/>
      <c r="PTM134" s="7"/>
      <c r="PTQ134" s="7"/>
      <c r="PTU134" s="7"/>
      <c r="PTY134" s="7"/>
      <c r="PUC134" s="7"/>
      <c r="PUG134" s="7"/>
      <c r="PUK134" s="7"/>
      <c r="PUO134" s="7"/>
      <c r="PUS134" s="7"/>
      <c r="PUW134" s="7"/>
      <c r="PVA134" s="7"/>
      <c r="PVE134" s="7"/>
      <c r="PVI134" s="7"/>
      <c r="PVM134" s="7"/>
      <c r="PVQ134" s="7"/>
      <c r="PVU134" s="7"/>
      <c r="PVY134" s="7"/>
      <c r="PWC134" s="7"/>
      <c r="PWG134" s="7"/>
      <c r="PWK134" s="7"/>
      <c r="PWO134" s="7"/>
      <c r="PWS134" s="7"/>
      <c r="PWW134" s="7"/>
      <c r="PXA134" s="7"/>
      <c r="PXE134" s="7"/>
      <c r="PXI134" s="7"/>
      <c r="PXM134" s="7"/>
      <c r="PXQ134" s="7"/>
      <c r="PXU134" s="7"/>
      <c r="PXY134" s="7"/>
      <c r="PYC134" s="7"/>
      <c r="PYG134" s="7"/>
      <c r="PYK134" s="7"/>
      <c r="PYO134" s="7"/>
      <c r="PYS134" s="7"/>
      <c r="PYW134" s="7"/>
      <c r="PZA134" s="7"/>
      <c r="PZE134" s="7"/>
      <c r="PZI134" s="7"/>
      <c r="PZM134" s="7"/>
      <c r="PZQ134" s="7"/>
      <c r="PZU134" s="7"/>
      <c r="PZY134" s="7"/>
      <c r="QAC134" s="7"/>
      <c r="QAG134" s="7"/>
      <c r="QAK134" s="7"/>
      <c r="QAO134" s="7"/>
      <c r="QAS134" s="7"/>
      <c r="QAW134" s="7"/>
      <c r="QBA134" s="7"/>
      <c r="QBE134" s="7"/>
      <c r="QBI134" s="7"/>
      <c r="QBM134" s="7"/>
      <c r="QBQ134" s="7"/>
      <c r="QBU134" s="7"/>
      <c r="QBY134" s="7"/>
      <c r="QCC134" s="7"/>
      <c r="QCG134" s="7"/>
      <c r="QCK134" s="7"/>
      <c r="QCO134" s="7"/>
      <c r="QCS134" s="7"/>
      <c r="QCW134" s="7"/>
      <c r="QDA134" s="7"/>
      <c r="QDE134" s="7"/>
      <c r="QDI134" s="7"/>
      <c r="QDM134" s="7"/>
      <c r="QDQ134" s="7"/>
      <c r="QDU134" s="7"/>
      <c r="QDY134" s="7"/>
      <c r="QEC134" s="7"/>
      <c r="QEG134" s="7"/>
      <c r="QEK134" s="7"/>
      <c r="QEO134" s="7"/>
      <c r="QES134" s="7"/>
      <c r="QEW134" s="7"/>
      <c r="QFA134" s="7"/>
      <c r="QFE134" s="7"/>
      <c r="QFI134" s="7"/>
      <c r="QFM134" s="7"/>
      <c r="QFQ134" s="7"/>
      <c r="QFU134" s="7"/>
      <c r="QFY134" s="7"/>
      <c r="QGC134" s="7"/>
      <c r="QGG134" s="7"/>
      <c r="QGK134" s="7"/>
      <c r="QGO134" s="7"/>
      <c r="QGS134" s="7"/>
      <c r="QGW134" s="7"/>
      <c r="QHA134" s="7"/>
      <c r="QHE134" s="7"/>
      <c r="QHI134" s="7"/>
      <c r="QHM134" s="7"/>
      <c r="QHQ134" s="7"/>
      <c r="QHU134" s="7"/>
      <c r="QHY134" s="7"/>
      <c r="QIC134" s="7"/>
      <c r="QIG134" s="7"/>
      <c r="QIK134" s="7"/>
      <c r="QIO134" s="7"/>
      <c r="QIS134" s="7"/>
      <c r="QIW134" s="7"/>
      <c r="QJA134" s="7"/>
      <c r="QJE134" s="7"/>
      <c r="QJI134" s="7"/>
      <c r="QJM134" s="7"/>
      <c r="QJQ134" s="7"/>
      <c r="QJU134" s="7"/>
      <c r="QJY134" s="7"/>
      <c r="QKC134" s="7"/>
      <c r="QKG134" s="7"/>
      <c r="QKK134" s="7"/>
      <c r="QKO134" s="7"/>
      <c r="QKS134" s="7"/>
      <c r="QKW134" s="7"/>
      <c r="QLA134" s="7"/>
      <c r="QLE134" s="7"/>
      <c r="QLI134" s="7"/>
      <c r="QLM134" s="7"/>
      <c r="QLQ134" s="7"/>
      <c r="QLU134" s="7"/>
      <c r="QLY134" s="7"/>
      <c r="QMC134" s="7"/>
      <c r="QMG134" s="7"/>
      <c r="QMK134" s="7"/>
      <c r="QMO134" s="7"/>
      <c r="QMS134" s="7"/>
      <c r="QMW134" s="7"/>
      <c r="QNA134" s="7"/>
      <c r="QNE134" s="7"/>
      <c r="QNI134" s="7"/>
      <c r="QNM134" s="7"/>
      <c r="QNQ134" s="7"/>
      <c r="QNU134" s="7"/>
      <c r="QNY134" s="7"/>
      <c r="QOC134" s="7"/>
      <c r="QOG134" s="7"/>
      <c r="QOK134" s="7"/>
      <c r="QOO134" s="7"/>
      <c r="QOS134" s="7"/>
      <c r="QOW134" s="7"/>
      <c r="QPA134" s="7"/>
      <c r="QPE134" s="7"/>
      <c r="QPI134" s="7"/>
      <c r="QPM134" s="7"/>
      <c r="QPQ134" s="7"/>
      <c r="QPU134" s="7"/>
      <c r="QPY134" s="7"/>
      <c r="QQC134" s="7"/>
      <c r="QQG134" s="7"/>
      <c r="QQK134" s="7"/>
      <c r="QQO134" s="7"/>
      <c r="QQS134" s="7"/>
      <c r="QQW134" s="7"/>
      <c r="QRA134" s="7"/>
      <c r="QRE134" s="7"/>
      <c r="QRI134" s="7"/>
      <c r="QRM134" s="7"/>
      <c r="QRQ134" s="7"/>
      <c r="QRU134" s="7"/>
      <c r="QRY134" s="7"/>
      <c r="QSC134" s="7"/>
      <c r="QSG134" s="7"/>
      <c r="QSK134" s="7"/>
      <c r="QSO134" s="7"/>
      <c r="QSS134" s="7"/>
      <c r="QSW134" s="7"/>
      <c r="QTA134" s="7"/>
      <c r="QTE134" s="7"/>
      <c r="QTI134" s="7"/>
      <c r="QTM134" s="7"/>
      <c r="QTQ134" s="7"/>
      <c r="QTU134" s="7"/>
      <c r="QTY134" s="7"/>
      <c r="QUC134" s="7"/>
      <c r="QUG134" s="7"/>
      <c r="QUK134" s="7"/>
      <c r="QUO134" s="7"/>
      <c r="QUS134" s="7"/>
      <c r="QUW134" s="7"/>
      <c r="QVA134" s="7"/>
      <c r="QVE134" s="7"/>
      <c r="QVI134" s="7"/>
      <c r="QVM134" s="7"/>
      <c r="QVQ134" s="7"/>
      <c r="QVU134" s="7"/>
      <c r="QVY134" s="7"/>
      <c r="QWC134" s="7"/>
      <c r="QWG134" s="7"/>
      <c r="QWK134" s="7"/>
      <c r="QWO134" s="7"/>
      <c r="QWS134" s="7"/>
      <c r="QWW134" s="7"/>
      <c r="QXA134" s="7"/>
      <c r="QXE134" s="7"/>
      <c r="QXI134" s="7"/>
      <c r="QXM134" s="7"/>
      <c r="QXQ134" s="7"/>
      <c r="QXU134" s="7"/>
      <c r="QXY134" s="7"/>
      <c r="QYC134" s="7"/>
      <c r="QYG134" s="7"/>
      <c r="QYK134" s="7"/>
      <c r="QYO134" s="7"/>
      <c r="QYS134" s="7"/>
      <c r="QYW134" s="7"/>
      <c r="QZA134" s="7"/>
      <c r="QZE134" s="7"/>
      <c r="QZI134" s="7"/>
      <c r="QZM134" s="7"/>
      <c r="QZQ134" s="7"/>
      <c r="QZU134" s="7"/>
      <c r="QZY134" s="7"/>
      <c r="RAC134" s="7"/>
      <c r="RAG134" s="7"/>
      <c r="RAK134" s="7"/>
      <c r="RAO134" s="7"/>
      <c r="RAS134" s="7"/>
      <c r="RAW134" s="7"/>
      <c r="RBA134" s="7"/>
      <c r="RBE134" s="7"/>
      <c r="RBI134" s="7"/>
      <c r="RBM134" s="7"/>
      <c r="RBQ134" s="7"/>
      <c r="RBU134" s="7"/>
      <c r="RBY134" s="7"/>
      <c r="RCC134" s="7"/>
      <c r="RCG134" s="7"/>
      <c r="RCK134" s="7"/>
      <c r="RCO134" s="7"/>
      <c r="RCS134" s="7"/>
      <c r="RCW134" s="7"/>
      <c r="RDA134" s="7"/>
      <c r="RDE134" s="7"/>
      <c r="RDI134" s="7"/>
      <c r="RDM134" s="7"/>
      <c r="RDQ134" s="7"/>
      <c r="RDU134" s="7"/>
      <c r="RDY134" s="7"/>
      <c r="REC134" s="7"/>
      <c r="REG134" s="7"/>
      <c r="REK134" s="7"/>
      <c r="REO134" s="7"/>
      <c r="RES134" s="7"/>
      <c r="REW134" s="7"/>
      <c r="RFA134" s="7"/>
      <c r="RFE134" s="7"/>
      <c r="RFI134" s="7"/>
      <c r="RFM134" s="7"/>
      <c r="RFQ134" s="7"/>
      <c r="RFU134" s="7"/>
      <c r="RFY134" s="7"/>
      <c r="RGC134" s="7"/>
      <c r="RGG134" s="7"/>
      <c r="RGK134" s="7"/>
      <c r="RGO134" s="7"/>
      <c r="RGS134" s="7"/>
      <c r="RGW134" s="7"/>
      <c r="RHA134" s="7"/>
      <c r="RHE134" s="7"/>
      <c r="RHI134" s="7"/>
      <c r="RHM134" s="7"/>
      <c r="RHQ134" s="7"/>
      <c r="RHU134" s="7"/>
      <c r="RHY134" s="7"/>
      <c r="RIC134" s="7"/>
      <c r="RIG134" s="7"/>
      <c r="RIK134" s="7"/>
      <c r="RIO134" s="7"/>
      <c r="RIS134" s="7"/>
      <c r="RIW134" s="7"/>
      <c r="RJA134" s="7"/>
      <c r="RJE134" s="7"/>
      <c r="RJI134" s="7"/>
      <c r="RJM134" s="7"/>
      <c r="RJQ134" s="7"/>
      <c r="RJU134" s="7"/>
      <c r="RJY134" s="7"/>
      <c r="RKC134" s="7"/>
      <c r="RKG134" s="7"/>
      <c r="RKK134" s="7"/>
      <c r="RKO134" s="7"/>
      <c r="RKS134" s="7"/>
      <c r="RKW134" s="7"/>
      <c r="RLA134" s="7"/>
      <c r="RLE134" s="7"/>
      <c r="RLI134" s="7"/>
      <c r="RLM134" s="7"/>
      <c r="RLQ134" s="7"/>
      <c r="RLU134" s="7"/>
      <c r="RLY134" s="7"/>
      <c r="RMC134" s="7"/>
      <c r="RMG134" s="7"/>
      <c r="RMK134" s="7"/>
      <c r="RMO134" s="7"/>
      <c r="RMS134" s="7"/>
      <c r="RMW134" s="7"/>
      <c r="RNA134" s="7"/>
      <c r="RNE134" s="7"/>
      <c r="RNI134" s="7"/>
      <c r="RNM134" s="7"/>
      <c r="RNQ134" s="7"/>
      <c r="RNU134" s="7"/>
      <c r="RNY134" s="7"/>
      <c r="ROC134" s="7"/>
      <c r="ROG134" s="7"/>
      <c r="ROK134" s="7"/>
      <c r="ROO134" s="7"/>
      <c r="ROS134" s="7"/>
      <c r="ROW134" s="7"/>
      <c r="RPA134" s="7"/>
      <c r="RPE134" s="7"/>
      <c r="RPI134" s="7"/>
      <c r="RPM134" s="7"/>
      <c r="RPQ134" s="7"/>
      <c r="RPU134" s="7"/>
      <c r="RPY134" s="7"/>
      <c r="RQC134" s="7"/>
      <c r="RQG134" s="7"/>
      <c r="RQK134" s="7"/>
      <c r="RQO134" s="7"/>
      <c r="RQS134" s="7"/>
      <c r="RQW134" s="7"/>
      <c r="RRA134" s="7"/>
      <c r="RRE134" s="7"/>
      <c r="RRI134" s="7"/>
      <c r="RRM134" s="7"/>
      <c r="RRQ134" s="7"/>
      <c r="RRU134" s="7"/>
      <c r="RRY134" s="7"/>
      <c r="RSC134" s="7"/>
      <c r="RSG134" s="7"/>
      <c r="RSK134" s="7"/>
      <c r="RSO134" s="7"/>
      <c r="RSS134" s="7"/>
      <c r="RSW134" s="7"/>
      <c r="RTA134" s="7"/>
      <c r="RTE134" s="7"/>
      <c r="RTI134" s="7"/>
      <c r="RTM134" s="7"/>
      <c r="RTQ134" s="7"/>
      <c r="RTU134" s="7"/>
      <c r="RTY134" s="7"/>
      <c r="RUC134" s="7"/>
      <c r="RUG134" s="7"/>
      <c r="RUK134" s="7"/>
      <c r="RUO134" s="7"/>
      <c r="RUS134" s="7"/>
      <c r="RUW134" s="7"/>
      <c r="RVA134" s="7"/>
      <c r="RVE134" s="7"/>
      <c r="RVI134" s="7"/>
      <c r="RVM134" s="7"/>
      <c r="RVQ134" s="7"/>
      <c r="RVU134" s="7"/>
      <c r="RVY134" s="7"/>
      <c r="RWC134" s="7"/>
      <c r="RWG134" s="7"/>
      <c r="RWK134" s="7"/>
      <c r="RWO134" s="7"/>
      <c r="RWS134" s="7"/>
      <c r="RWW134" s="7"/>
      <c r="RXA134" s="7"/>
      <c r="RXE134" s="7"/>
      <c r="RXI134" s="7"/>
      <c r="RXM134" s="7"/>
      <c r="RXQ134" s="7"/>
      <c r="RXU134" s="7"/>
      <c r="RXY134" s="7"/>
      <c r="RYC134" s="7"/>
      <c r="RYG134" s="7"/>
      <c r="RYK134" s="7"/>
      <c r="RYO134" s="7"/>
      <c r="RYS134" s="7"/>
      <c r="RYW134" s="7"/>
      <c r="RZA134" s="7"/>
      <c r="RZE134" s="7"/>
      <c r="RZI134" s="7"/>
      <c r="RZM134" s="7"/>
      <c r="RZQ134" s="7"/>
      <c r="RZU134" s="7"/>
      <c r="RZY134" s="7"/>
      <c r="SAC134" s="7"/>
      <c r="SAG134" s="7"/>
      <c r="SAK134" s="7"/>
      <c r="SAO134" s="7"/>
      <c r="SAS134" s="7"/>
      <c r="SAW134" s="7"/>
      <c r="SBA134" s="7"/>
      <c r="SBE134" s="7"/>
      <c r="SBI134" s="7"/>
      <c r="SBM134" s="7"/>
      <c r="SBQ134" s="7"/>
      <c r="SBU134" s="7"/>
      <c r="SBY134" s="7"/>
      <c r="SCC134" s="7"/>
      <c r="SCG134" s="7"/>
      <c r="SCK134" s="7"/>
      <c r="SCO134" s="7"/>
      <c r="SCS134" s="7"/>
      <c r="SCW134" s="7"/>
      <c r="SDA134" s="7"/>
      <c r="SDE134" s="7"/>
      <c r="SDI134" s="7"/>
      <c r="SDM134" s="7"/>
      <c r="SDQ134" s="7"/>
      <c r="SDU134" s="7"/>
      <c r="SDY134" s="7"/>
      <c r="SEC134" s="7"/>
      <c r="SEG134" s="7"/>
      <c r="SEK134" s="7"/>
      <c r="SEO134" s="7"/>
      <c r="SES134" s="7"/>
      <c r="SEW134" s="7"/>
      <c r="SFA134" s="7"/>
      <c r="SFE134" s="7"/>
      <c r="SFI134" s="7"/>
      <c r="SFM134" s="7"/>
      <c r="SFQ134" s="7"/>
      <c r="SFU134" s="7"/>
      <c r="SFY134" s="7"/>
      <c r="SGC134" s="7"/>
      <c r="SGG134" s="7"/>
      <c r="SGK134" s="7"/>
      <c r="SGO134" s="7"/>
      <c r="SGS134" s="7"/>
      <c r="SGW134" s="7"/>
      <c r="SHA134" s="7"/>
      <c r="SHE134" s="7"/>
      <c r="SHI134" s="7"/>
      <c r="SHM134" s="7"/>
      <c r="SHQ134" s="7"/>
      <c r="SHU134" s="7"/>
      <c r="SHY134" s="7"/>
      <c r="SIC134" s="7"/>
      <c r="SIG134" s="7"/>
      <c r="SIK134" s="7"/>
      <c r="SIO134" s="7"/>
      <c r="SIS134" s="7"/>
      <c r="SIW134" s="7"/>
      <c r="SJA134" s="7"/>
      <c r="SJE134" s="7"/>
      <c r="SJI134" s="7"/>
      <c r="SJM134" s="7"/>
      <c r="SJQ134" s="7"/>
      <c r="SJU134" s="7"/>
      <c r="SJY134" s="7"/>
      <c r="SKC134" s="7"/>
      <c r="SKG134" s="7"/>
      <c r="SKK134" s="7"/>
      <c r="SKO134" s="7"/>
      <c r="SKS134" s="7"/>
      <c r="SKW134" s="7"/>
      <c r="SLA134" s="7"/>
      <c r="SLE134" s="7"/>
      <c r="SLI134" s="7"/>
      <c r="SLM134" s="7"/>
      <c r="SLQ134" s="7"/>
      <c r="SLU134" s="7"/>
      <c r="SLY134" s="7"/>
      <c r="SMC134" s="7"/>
      <c r="SMG134" s="7"/>
      <c r="SMK134" s="7"/>
      <c r="SMO134" s="7"/>
      <c r="SMS134" s="7"/>
      <c r="SMW134" s="7"/>
      <c r="SNA134" s="7"/>
      <c r="SNE134" s="7"/>
      <c r="SNI134" s="7"/>
      <c r="SNM134" s="7"/>
      <c r="SNQ134" s="7"/>
      <c r="SNU134" s="7"/>
      <c r="SNY134" s="7"/>
      <c r="SOC134" s="7"/>
      <c r="SOG134" s="7"/>
      <c r="SOK134" s="7"/>
      <c r="SOO134" s="7"/>
      <c r="SOS134" s="7"/>
      <c r="SOW134" s="7"/>
      <c r="SPA134" s="7"/>
      <c r="SPE134" s="7"/>
      <c r="SPI134" s="7"/>
      <c r="SPM134" s="7"/>
      <c r="SPQ134" s="7"/>
      <c r="SPU134" s="7"/>
      <c r="SPY134" s="7"/>
      <c r="SQC134" s="7"/>
      <c r="SQG134" s="7"/>
      <c r="SQK134" s="7"/>
      <c r="SQO134" s="7"/>
      <c r="SQS134" s="7"/>
      <c r="SQW134" s="7"/>
      <c r="SRA134" s="7"/>
      <c r="SRE134" s="7"/>
      <c r="SRI134" s="7"/>
      <c r="SRM134" s="7"/>
      <c r="SRQ134" s="7"/>
      <c r="SRU134" s="7"/>
      <c r="SRY134" s="7"/>
      <c r="SSC134" s="7"/>
      <c r="SSG134" s="7"/>
      <c r="SSK134" s="7"/>
      <c r="SSO134" s="7"/>
      <c r="SSS134" s="7"/>
      <c r="SSW134" s="7"/>
      <c r="STA134" s="7"/>
      <c r="STE134" s="7"/>
      <c r="STI134" s="7"/>
      <c r="STM134" s="7"/>
      <c r="STQ134" s="7"/>
      <c r="STU134" s="7"/>
      <c r="STY134" s="7"/>
      <c r="SUC134" s="7"/>
      <c r="SUG134" s="7"/>
      <c r="SUK134" s="7"/>
      <c r="SUO134" s="7"/>
      <c r="SUS134" s="7"/>
      <c r="SUW134" s="7"/>
      <c r="SVA134" s="7"/>
      <c r="SVE134" s="7"/>
      <c r="SVI134" s="7"/>
      <c r="SVM134" s="7"/>
      <c r="SVQ134" s="7"/>
      <c r="SVU134" s="7"/>
      <c r="SVY134" s="7"/>
      <c r="SWC134" s="7"/>
      <c r="SWG134" s="7"/>
      <c r="SWK134" s="7"/>
      <c r="SWO134" s="7"/>
      <c r="SWS134" s="7"/>
      <c r="SWW134" s="7"/>
      <c r="SXA134" s="7"/>
      <c r="SXE134" s="7"/>
      <c r="SXI134" s="7"/>
      <c r="SXM134" s="7"/>
      <c r="SXQ134" s="7"/>
      <c r="SXU134" s="7"/>
      <c r="SXY134" s="7"/>
      <c r="SYC134" s="7"/>
      <c r="SYG134" s="7"/>
      <c r="SYK134" s="7"/>
      <c r="SYO134" s="7"/>
      <c r="SYS134" s="7"/>
      <c r="SYW134" s="7"/>
      <c r="SZA134" s="7"/>
      <c r="SZE134" s="7"/>
      <c r="SZI134" s="7"/>
      <c r="SZM134" s="7"/>
      <c r="SZQ134" s="7"/>
      <c r="SZU134" s="7"/>
      <c r="SZY134" s="7"/>
      <c r="TAC134" s="7"/>
      <c r="TAG134" s="7"/>
      <c r="TAK134" s="7"/>
      <c r="TAO134" s="7"/>
      <c r="TAS134" s="7"/>
      <c r="TAW134" s="7"/>
      <c r="TBA134" s="7"/>
      <c r="TBE134" s="7"/>
      <c r="TBI134" s="7"/>
      <c r="TBM134" s="7"/>
      <c r="TBQ134" s="7"/>
      <c r="TBU134" s="7"/>
      <c r="TBY134" s="7"/>
      <c r="TCC134" s="7"/>
      <c r="TCG134" s="7"/>
      <c r="TCK134" s="7"/>
      <c r="TCO134" s="7"/>
      <c r="TCS134" s="7"/>
      <c r="TCW134" s="7"/>
      <c r="TDA134" s="7"/>
      <c r="TDE134" s="7"/>
      <c r="TDI134" s="7"/>
      <c r="TDM134" s="7"/>
      <c r="TDQ134" s="7"/>
      <c r="TDU134" s="7"/>
      <c r="TDY134" s="7"/>
      <c r="TEC134" s="7"/>
      <c r="TEG134" s="7"/>
      <c r="TEK134" s="7"/>
      <c r="TEO134" s="7"/>
      <c r="TES134" s="7"/>
      <c r="TEW134" s="7"/>
      <c r="TFA134" s="7"/>
      <c r="TFE134" s="7"/>
      <c r="TFI134" s="7"/>
      <c r="TFM134" s="7"/>
      <c r="TFQ134" s="7"/>
      <c r="TFU134" s="7"/>
      <c r="TFY134" s="7"/>
      <c r="TGC134" s="7"/>
      <c r="TGG134" s="7"/>
      <c r="TGK134" s="7"/>
      <c r="TGO134" s="7"/>
      <c r="TGS134" s="7"/>
      <c r="TGW134" s="7"/>
      <c r="THA134" s="7"/>
      <c r="THE134" s="7"/>
      <c r="THI134" s="7"/>
      <c r="THM134" s="7"/>
      <c r="THQ134" s="7"/>
      <c r="THU134" s="7"/>
      <c r="THY134" s="7"/>
      <c r="TIC134" s="7"/>
      <c r="TIG134" s="7"/>
      <c r="TIK134" s="7"/>
      <c r="TIO134" s="7"/>
      <c r="TIS134" s="7"/>
      <c r="TIW134" s="7"/>
      <c r="TJA134" s="7"/>
      <c r="TJE134" s="7"/>
      <c r="TJI134" s="7"/>
      <c r="TJM134" s="7"/>
      <c r="TJQ134" s="7"/>
      <c r="TJU134" s="7"/>
      <c r="TJY134" s="7"/>
      <c r="TKC134" s="7"/>
      <c r="TKG134" s="7"/>
      <c r="TKK134" s="7"/>
      <c r="TKO134" s="7"/>
      <c r="TKS134" s="7"/>
      <c r="TKW134" s="7"/>
      <c r="TLA134" s="7"/>
      <c r="TLE134" s="7"/>
      <c r="TLI134" s="7"/>
      <c r="TLM134" s="7"/>
      <c r="TLQ134" s="7"/>
      <c r="TLU134" s="7"/>
      <c r="TLY134" s="7"/>
      <c r="TMC134" s="7"/>
      <c r="TMG134" s="7"/>
      <c r="TMK134" s="7"/>
      <c r="TMO134" s="7"/>
      <c r="TMS134" s="7"/>
      <c r="TMW134" s="7"/>
      <c r="TNA134" s="7"/>
      <c r="TNE134" s="7"/>
      <c r="TNI134" s="7"/>
      <c r="TNM134" s="7"/>
      <c r="TNQ134" s="7"/>
      <c r="TNU134" s="7"/>
      <c r="TNY134" s="7"/>
      <c r="TOC134" s="7"/>
      <c r="TOG134" s="7"/>
      <c r="TOK134" s="7"/>
      <c r="TOO134" s="7"/>
      <c r="TOS134" s="7"/>
      <c r="TOW134" s="7"/>
      <c r="TPA134" s="7"/>
      <c r="TPE134" s="7"/>
      <c r="TPI134" s="7"/>
      <c r="TPM134" s="7"/>
      <c r="TPQ134" s="7"/>
      <c r="TPU134" s="7"/>
      <c r="TPY134" s="7"/>
      <c r="TQC134" s="7"/>
      <c r="TQG134" s="7"/>
      <c r="TQK134" s="7"/>
      <c r="TQO134" s="7"/>
      <c r="TQS134" s="7"/>
      <c r="TQW134" s="7"/>
      <c r="TRA134" s="7"/>
      <c r="TRE134" s="7"/>
      <c r="TRI134" s="7"/>
      <c r="TRM134" s="7"/>
      <c r="TRQ134" s="7"/>
      <c r="TRU134" s="7"/>
      <c r="TRY134" s="7"/>
      <c r="TSC134" s="7"/>
      <c r="TSG134" s="7"/>
      <c r="TSK134" s="7"/>
      <c r="TSO134" s="7"/>
      <c r="TSS134" s="7"/>
      <c r="TSW134" s="7"/>
      <c r="TTA134" s="7"/>
      <c r="TTE134" s="7"/>
      <c r="TTI134" s="7"/>
      <c r="TTM134" s="7"/>
      <c r="TTQ134" s="7"/>
      <c r="TTU134" s="7"/>
      <c r="TTY134" s="7"/>
      <c r="TUC134" s="7"/>
      <c r="TUG134" s="7"/>
      <c r="TUK134" s="7"/>
      <c r="TUO134" s="7"/>
      <c r="TUS134" s="7"/>
      <c r="TUW134" s="7"/>
      <c r="TVA134" s="7"/>
      <c r="TVE134" s="7"/>
      <c r="TVI134" s="7"/>
      <c r="TVM134" s="7"/>
      <c r="TVQ134" s="7"/>
      <c r="TVU134" s="7"/>
      <c r="TVY134" s="7"/>
      <c r="TWC134" s="7"/>
      <c r="TWG134" s="7"/>
      <c r="TWK134" s="7"/>
      <c r="TWO134" s="7"/>
      <c r="TWS134" s="7"/>
      <c r="TWW134" s="7"/>
      <c r="TXA134" s="7"/>
      <c r="TXE134" s="7"/>
      <c r="TXI134" s="7"/>
      <c r="TXM134" s="7"/>
      <c r="TXQ134" s="7"/>
      <c r="TXU134" s="7"/>
      <c r="TXY134" s="7"/>
      <c r="TYC134" s="7"/>
      <c r="TYG134" s="7"/>
      <c r="TYK134" s="7"/>
      <c r="TYO134" s="7"/>
      <c r="TYS134" s="7"/>
      <c r="TYW134" s="7"/>
      <c r="TZA134" s="7"/>
      <c r="TZE134" s="7"/>
      <c r="TZI134" s="7"/>
      <c r="TZM134" s="7"/>
      <c r="TZQ134" s="7"/>
      <c r="TZU134" s="7"/>
      <c r="TZY134" s="7"/>
      <c r="UAC134" s="7"/>
      <c r="UAG134" s="7"/>
      <c r="UAK134" s="7"/>
      <c r="UAO134" s="7"/>
      <c r="UAS134" s="7"/>
      <c r="UAW134" s="7"/>
      <c r="UBA134" s="7"/>
      <c r="UBE134" s="7"/>
      <c r="UBI134" s="7"/>
      <c r="UBM134" s="7"/>
      <c r="UBQ134" s="7"/>
      <c r="UBU134" s="7"/>
      <c r="UBY134" s="7"/>
      <c r="UCC134" s="7"/>
      <c r="UCG134" s="7"/>
      <c r="UCK134" s="7"/>
      <c r="UCO134" s="7"/>
      <c r="UCS134" s="7"/>
      <c r="UCW134" s="7"/>
      <c r="UDA134" s="7"/>
      <c r="UDE134" s="7"/>
      <c r="UDI134" s="7"/>
      <c r="UDM134" s="7"/>
      <c r="UDQ134" s="7"/>
      <c r="UDU134" s="7"/>
      <c r="UDY134" s="7"/>
      <c r="UEC134" s="7"/>
      <c r="UEG134" s="7"/>
      <c r="UEK134" s="7"/>
      <c r="UEO134" s="7"/>
      <c r="UES134" s="7"/>
      <c r="UEW134" s="7"/>
      <c r="UFA134" s="7"/>
      <c r="UFE134" s="7"/>
      <c r="UFI134" s="7"/>
      <c r="UFM134" s="7"/>
      <c r="UFQ134" s="7"/>
      <c r="UFU134" s="7"/>
      <c r="UFY134" s="7"/>
      <c r="UGC134" s="7"/>
      <c r="UGG134" s="7"/>
      <c r="UGK134" s="7"/>
      <c r="UGO134" s="7"/>
      <c r="UGS134" s="7"/>
      <c r="UGW134" s="7"/>
      <c r="UHA134" s="7"/>
      <c r="UHE134" s="7"/>
      <c r="UHI134" s="7"/>
      <c r="UHM134" s="7"/>
      <c r="UHQ134" s="7"/>
      <c r="UHU134" s="7"/>
      <c r="UHY134" s="7"/>
      <c r="UIC134" s="7"/>
      <c r="UIG134" s="7"/>
      <c r="UIK134" s="7"/>
      <c r="UIO134" s="7"/>
      <c r="UIS134" s="7"/>
      <c r="UIW134" s="7"/>
      <c r="UJA134" s="7"/>
      <c r="UJE134" s="7"/>
      <c r="UJI134" s="7"/>
      <c r="UJM134" s="7"/>
      <c r="UJQ134" s="7"/>
      <c r="UJU134" s="7"/>
      <c r="UJY134" s="7"/>
      <c r="UKC134" s="7"/>
      <c r="UKG134" s="7"/>
      <c r="UKK134" s="7"/>
      <c r="UKO134" s="7"/>
      <c r="UKS134" s="7"/>
      <c r="UKW134" s="7"/>
      <c r="ULA134" s="7"/>
      <c r="ULE134" s="7"/>
      <c r="ULI134" s="7"/>
      <c r="ULM134" s="7"/>
      <c r="ULQ134" s="7"/>
      <c r="ULU134" s="7"/>
      <c r="ULY134" s="7"/>
      <c r="UMC134" s="7"/>
      <c r="UMG134" s="7"/>
      <c r="UMK134" s="7"/>
      <c r="UMO134" s="7"/>
      <c r="UMS134" s="7"/>
      <c r="UMW134" s="7"/>
      <c r="UNA134" s="7"/>
      <c r="UNE134" s="7"/>
      <c r="UNI134" s="7"/>
      <c r="UNM134" s="7"/>
      <c r="UNQ134" s="7"/>
      <c r="UNU134" s="7"/>
      <c r="UNY134" s="7"/>
      <c r="UOC134" s="7"/>
      <c r="UOG134" s="7"/>
      <c r="UOK134" s="7"/>
      <c r="UOO134" s="7"/>
      <c r="UOS134" s="7"/>
      <c r="UOW134" s="7"/>
      <c r="UPA134" s="7"/>
      <c r="UPE134" s="7"/>
      <c r="UPI134" s="7"/>
      <c r="UPM134" s="7"/>
      <c r="UPQ134" s="7"/>
      <c r="UPU134" s="7"/>
      <c r="UPY134" s="7"/>
      <c r="UQC134" s="7"/>
      <c r="UQG134" s="7"/>
      <c r="UQK134" s="7"/>
      <c r="UQO134" s="7"/>
      <c r="UQS134" s="7"/>
      <c r="UQW134" s="7"/>
      <c r="URA134" s="7"/>
      <c r="URE134" s="7"/>
      <c r="URI134" s="7"/>
      <c r="URM134" s="7"/>
      <c r="URQ134" s="7"/>
      <c r="URU134" s="7"/>
      <c r="URY134" s="7"/>
      <c r="USC134" s="7"/>
      <c r="USG134" s="7"/>
      <c r="USK134" s="7"/>
      <c r="USO134" s="7"/>
      <c r="USS134" s="7"/>
      <c r="USW134" s="7"/>
      <c r="UTA134" s="7"/>
      <c r="UTE134" s="7"/>
      <c r="UTI134" s="7"/>
      <c r="UTM134" s="7"/>
      <c r="UTQ134" s="7"/>
      <c r="UTU134" s="7"/>
      <c r="UTY134" s="7"/>
      <c r="UUC134" s="7"/>
      <c r="UUG134" s="7"/>
      <c r="UUK134" s="7"/>
      <c r="UUO134" s="7"/>
      <c r="UUS134" s="7"/>
      <c r="UUW134" s="7"/>
      <c r="UVA134" s="7"/>
      <c r="UVE134" s="7"/>
      <c r="UVI134" s="7"/>
      <c r="UVM134" s="7"/>
      <c r="UVQ134" s="7"/>
      <c r="UVU134" s="7"/>
      <c r="UVY134" s="7"/>
      <c r="UWC134" s="7"/>
      <c r="UWG134" s="7"/>
      <c r="UWK134" s="7"/>
      <c r="UWO134" s="7"/>
      <c r="UWS134" s="7"/>
      <c r="UWW134" s="7"/>
      <c r="UXA134" s="7"/>
      <c r="UXE134" s="7"/>
      <c r="UXI134" s="7"/>
      <c r="UXM134" s="7"/>
      <c r="UXQ134" s="7"/>
      <c r="UXU134" s="7"/>
      <c r="UXY134" s="7"/>
      <c r="UYC134" s="7"/>
      <c r="UYG134" s="7"/>
      <c r="UYK134" s="7"/>
      <c r="UYO134" s="7"/>
      <c r="UYS134" s="7"/>
      <c r="UYW134" s="7"/>
      <c r="UZA134" s="7"/>
      <c r="UZE134" s="7"/>
      <c r="UZI134" s="7"/>
      <c r="UZM134" s="7"/>
      <c r="UZQ134" s="7"/>
      <c r="UZU134" s="7"/>
      <c r="UZY134" s="7"/>
      <c r="VAC134" s="7"/>
      <c r="VAG134" s="7"/>
      <c r="VAK134" s="7"/>
      <c r="VAO134" s="7"/>
      <c r="VAS134" s="7"/>
      <c r="VAW134" s="7"/>
      <c r="VBA134" s="7"/>
      <c r="VBE134" s="7"/>
      <c r="VBI134" s="7"/>
      <c r="VBM134" s="7"/>
      <c r="VBQ134" s="7"/>
      <c r="VBU134" s="7"/>
      <c r="VBY134" s="7"/>
      <c r="VCC134" s="7"/>
      <c r="VCG134" s="7"/>
      <c r="VCK134" s="7"/>
      <c r="VCO134" s="7"/>
      <c r="VCS134" s="7"/>
      <c r="VCW134" s="7"/>
      <c r="VDA134" s="7"/>
      <c r="VDE134" s="7"/>
      <c r="VDI134" s="7"/>
      <c r="VDM134" s="7"/>
      <c r="VDQ134" s="7"/>
      <c r="VDU134" s="7"/>
      <c r="VDY134" s="7"/>
      <c r="VEC134" s="7"/>
      <c r="VEG134" s="7"/>
      <c r="VEK134" s="7"/>
      <c r="VEO134" s="7"/>
      <c r="VES134" s="7"/>
      <c r="VEW134" s="7"/>
      <c r="VFA134" s="7"/>
      <c r="VFE134" s="7"/>
      <c r="VFI134" s="7"/>
      <c r="VFM134" s="7"/>
      <c r="VFQ134" s="7"/>
      <c r="VFU134" s="7"/>
      <c r="VFY134" s="7"/>
      <c r="VGC134" s="7"/>
      <c r="VGG134" s="7"/>
      <c r="VGK134" s="7"/>
      <c r="VGO134" s="7"/>
      <c r="VGS134" s="7"/>
      <c r="VGW134" s="7"/>
      <c r="VHA134" s="7"/>
      <c r="VHE134" s="7"/>
      <c r="VHI134" s="7"/>
      <c r="VHM134" s="7"/>
      <c r="VHQ134" s="7"/>
      <c r="VHU134" s="7"/>
      <c r="VHY134" s="7"/>
      <c r="VIC134" s="7"/>
      <c r="VIG134" s="7"/>
      <c r="VIK134" s="7"/>
      <c r="VIO134" s="7"/>
      <c r="VIS134" s="7"/>
      <c r="VIW134" s="7"/>
      <c r="VJA134" s="7"/>
      <c r="VJE134" s="7"/>
      <c r="VJI134" s="7"/>
      <c r="VJM134" s="7"/>
      <c r="VJQ134" s="7"/>
      <c r="VJU134" s="7"/>
      <c r="VJY134" s="7"/>
      <c r="VKC134" s="7"/>
      <c r="VKG134" s="7"/>
      <c r="VKK134" s="7"/>
      <c r="VKO134" s="7"/>
      <c r="VKS134" s="7"/>
      <c r="VKW134" s="7"/>
      <c r="VLA134" s="7"/>
      <c r="VLE134" s="7"/>
      <c r="VLI134" s="7"/>
      <c r="VLM134" s="7"/>
      <c r="VLQ134" s="7"/>
      <c r="VLU134" s="7"/>
      <c r="VLY134" s="7"/>
      <c r="VMC134" s="7"/>
      <c r="VMG134" s="7"/>
      <c r="VMK134" s="7"/>
      <c r="VMO134" s="7"/>
      <c r="VMS134" s="7"/>
      <c r="VMW134" s="7"/>
      <c r="VNA134" s="7"/>
      <c r="VNE134" s="7"/>
      <c r="VNI134" s="7"/>
      <c r="VNM134" s="7"/>
      <c r="VNQ134" s="7"/>
      <c r="VNU134" s="7"/>
      <c r="VNY134" s="7"/>
      <c r="VOC134" s="7"/>
      <c r="VOG134" s="7"/>
      <c r="VOK134" s="7"/>
      <c r="VOO134" s="7"/>
      <c r="VOS134" s="7"/>
      <c r="VOW134" s="7"/>
      <c r="VPA134" s="7"/>
      <c r="VPE134" s="7"/>
      <c r="VPI134" s="7"/>
      <c r="VPM134" s="7"/>
      <c r="VPQ134" s="7"/>
      <c r="VPU134" s="7"/>
      <c r="VPY134" s="7"/>
      <c r="VQC134" s="7"/>
      <c r="VQG134" s="7"/>
      <c r="VQK134" s="7"/>
      <c r="VQO134" s="7"/>
      <c r="VQS134" s="7"/>
      <c r="VQW134" s="7"/>
      <c r="VRA134" s="7"/>
      <c r="VRE134" s="7"/>
      <c r="VRI134" s="7"/>
      <c r="VRM134" s="7"/>
      <c r="VRQ134" s="7"/>
      <c r="VRU134" s="7"/>
      <c r="VRY134" s="7"/>
      <c r="VSC134" s="7"/>
      <c r="VSG134" s="7"/>
      <c r="VSK134" s="7"/>
      <c r="VSO134" s="7"/>
      <c r="VSS134" s="7"/>
      <c r="VSW134" s="7"/>
      <c r="VTA134" s="7"/>
      <c r="VTE134" s="7"/>
      <c r="VTI134" s="7"/>
      <c r="VTM134" s="7"/>
      <c r="VTQ134" s="7"/>
      <c r="VTU134" s="7"/>
      <c r="VTY134" s="7"/>
      <c r="VUC134" s="7"/>
      <c r="VUG134" s="7"/>
      <c r="VUK134" s="7"/>
      <c r="VUO134" s="7"/>
      <c r="VUS134" s="7"/>
      <c r="VUW134" s="7"/>
      <c r="VVA134" s="7"/>
      <c r="VVE134" s="7"/>
      <c r="VVI134" s="7"/>
      <c r="VVM134" s="7"/>
      <c r="VVQ134" s="7"/>
      <c r="VVU134" s="7"/>
      <c r="VVY134" s="7"/>
      <c r="VWC134" s="7"/>
      <c r="VWG134" s="7"/>
      <c r="VWK134" s="7"/>
      <c r="VWO134" s="7"/>
      <c r="VWS134" s="7"/>
      <c r="VWW134" s="7"/>
      <c r="VXA134" s="7"/>
      <c r="VXE134" s="7"/>
      <c r="VXI134" s="7"/>
      <c r="VXM134" s="7"/>
      <c r="VXQ134" s="7"/>
      <c r="VXU134" s="7"/>
      <c r="VXY134" s="7"/>
      <c r="VYC134" s="7"/>
      <c r="VYG134" s="7"/>
      <c r="VYK134" s="7"/>
      <c r="VYO134" s="7"/>
      <c r="VYS134" s="7"/>
      <c r="VYW134" s="7"/>
      <c r="VZA134" s="7"/>
      <c r="VZE134" s="7"/>
      <c r="VZI134" s="7"/>
      <c r="VZM134" s="7"/>
      <c r="VZQ134" s="7"/>
      <c r="VZU134" s="7"/>
      <c r="VZY134" s="7"/>
      <c r="WAC134" s="7"/>
      <c r="WAG134" s="7"/>
      <c r="WAK134" s="7"/>
      <c r="WAO134" s="7"/>
      <c r="WAS134" s="7"/>
      <c r="WAW134" s="7"/>
      <c r="WBA134" s="7"/>
      <c r="WBE134" s="7"/>
      <c r="WBI134" s="7"/>
      <c r="WBM134" s="7"/>
      <c r="WBQ134" s="7"/>
      <c r="WBU134" s="7"/>
      <c r="WBY134" s="7"/>
      <c r="WCC134" s="7"/>
      <c r="WCG134" s="7"/>
      <c r="WCK134" s="7"/>
      <c r="WCO134" s="7"/>
      <c r="WCS134" s="7"/>
      <c r="WCW134" s="7"/>
      <c r="WDA134" s="7"/>
      <c r="WDE134" s="7"/>
      <c r="WDI134" s="7"/>
      <c r="WDM134" s="7"/>
      <c r="WDQ134" s="7"/>
      <c r="WDU134" s="7"/>
      <c r="WDY134" s="7"/>
      <c r="WEC134" s="7"/>
      <c r="WEG134" s="7"/>
      <c r="WEK134" s="7"/>
      <c r="WEO134" s="7"/>
      <c r="WES134" s="7"/>
      <c r="WEW134" s="7"/>
      <c r="WFA134" s="7"/>
      <c r="WFE134" s="7"/>
      <c r="WFI134" s="7"/>
      <c r="WFM134" s="7"/>
      <c r="WFQ134" s="7"/>
      <c r="WFU134" s="7"/>
      <c r="WFY134" s="7"/>
      <c r="WGC134" s="7"/>
      <c r="WGG134" s="7"/>
      <c r="WGK134" s="7"/>
      <c r="WGO134" s="7"/>
      <c r="WGS134" s="7"/>
      <c r="WGW134" s="7"/>
      <c r="WHA134" s="7"/>
      <c r="WHE134" s="7"/>
      <c r="WHI134" s="7"/>
      <c r="WHM134" s="7"/>
      <c r="WHQ134" s="7"/>
      <c r="WHU134" s="7"/>
      <c r="WHY134" s="7"/>
      <c r="WIC134" s="7"/>
      <c r="WIG134" s="7"/>
      <c r="WIK134" s="7"/>
      <c r="WIO134" s="7"/>
      <c r="WIS134" s="7"/>
      <c r="WIW134" s="7"/>
      <c r="WJA134" s="7"/>
      <c r="WJE134" s="7"/>
      <c r="WJI134" s="7"/>
      <c r="WJM134" s="7"/>
      <c r="WJQ134" s="7"/>
      <c r="WJU134" s="7"/>
      <c r="WJY134" s="7"/>
      <c r="WKC134" s="7"/>
      <c r="WKG134" s="7"/>
      <c r="WKK134" s="7"/>
      <c r="WKO134" s="7"/>
      <c r="WKS134" s="7"/>
      <c r="WKW134" s="7"/>
      <c r="WLA134" s="7"/>
      <c r="WLE134" s="7"/>
      <c r="WLI134" s="7"/>
      <c r="WLM134" s="7"/>
      <c r="WLQ134" s="7"/>
      <c r="WLU134" s="7"/>
      <c r="WLY134" s="7"/>
      <c r="WMC134" s="7"/>
      <c r="WMG134" s="7"/>
      <c r="WMK134" s="7"/>
      <c r="WMO134" s="7"/>
      <c r="WMS134" s="7"/>
      <c r="WMW134" s="7"/>
      <c r="WNA134" s="7"/>
      <c r="WNE134" s="7"/>
      <c r="WNI134" s="7"/>
      <c r="WNM134" s="7"/>
      <c r="WNQ134" s="7"/>
      <c r="WNU134" s="7"/>
      <c r="WNY134" s="7"/>
      <c r="WOC134" s="7"/>
      <c r="WOG134" s="7"/>
      <c r="WOK134" s="7"/>
      <c r="WOO134" s="7"/>
      <c r="WOS134" s="7"/>
      <c r="WOW134" s="7"/>
      <c r="WPA134" s="7"/>
      <c r="WPE134" s="7"/>
      <c r="WPI134" s="7"/>
      <c r="WPM134" s="7"/>
      <c r="WPQ134" s="7"/>
      <c r="WPU134" s="7"/>
      <c r="WPY134" s="7"/>
      <c r="WQC134" s="7"/>
      <c r="WQG134" s="7"/>
      <c r="WQK134" s="7"/>
      <c r="WQO134" s="7"/>
      <c r="WQS134" s="7"/>
      <c r="WQW134" s="7"/>
      <c r="WRA134" s="7"/>
      <c r="WRE134" s="7"/>
      <c r="WRI134" s="7"/>
      <c r="WRM134" s="7"/>
      <c r="WRQ134" s="7"/>
      <c r="WRU134" s="7"/>
      <c r="WRY134" s="7"/>
      <c r="WSC134" s="7"/>
      <c r="WSG134" s="7"/>
      <c r="WSK134" s="7"/>
      <c r="WSO134" s="7"/>
      <c r="WSS134" s="7"/>
      <c r="WSW134" s="7"/>
      <c r="WTA134" s="7"/>
      <c r="WTE134" s="7"/>
      <c r="WTI134" s="7"/>
      <c r="WTM134" s="7"/>
      <c r="WTQ134" s="7"/>
      <c r="WTU134" s="7"/>
      <c r="WTY134" s="7"/>
      <c r="WUC134" s="7"/>
      <c r="WUG134" s="7"/>
      <c r="WUK134" s="7"/>
      <c r="WUO134" s="7"/>
      <c r="WUS134" s="7"/>
      <c r="WUW134" s="7"/>
      <c r="WVA134" s="7"/>
      <c r="WVE134" s="7"/>
      <c r="WVI134" s="7"/>
      <c r="WVM134" s="7"/>
      <c r="WVQ134" s="7"/>
      <c r="WVU134" s="7"/>
      <c r="WVY134" s="7"/>
      <c r="WWC134" s="7"/>
      <c r="WWG134" s="7"/>
      <c r="WWK134" s="7"/>
      <c r="WWO134" s="7"/>
      <c r="WWS134" s="7"/>
      <c r="WWW134" s="7"/>
      <c r="WXA134" s="7"/>
      <c r="WXE134" s="7"/>
      <c r="WXI134" s="7"/>
      <c r="WXM134" s="7"/>
      <c r="WXQ134" s="7"/>
      <c r="WXU134" s="7"/>
      <c r="WXY134" s="7"/>
      <c r="WYC134" s="7"/>
      <c r="WYG134" s="7"/>
      <c r="WYK134" s="7"/>
      <c r="WYO134" s="7"/>
      <c r="WYS134" s="7"/>
      <c r="WYW134" s="7"/>
      <c r="WZA134" s="7"/>
      <c r="WZE134" s="7"/>
      <c r="WZI134" s="7"/>
      <c r="WZM134" s="7"/>
      <c r="WZQ134" s="7"/>
      <c r="WZU134" s="7"/>
      <c r="WZY134" s="7"/>
      <c r="XAC134" s="7"/>
      <c r="XAG134" s="7"/>
      <c r="XAK134" s="7"/>
      <c r="XAO134" s="7"/>
      <c r="XAS134" s="7"/>
      <c r="XAW134" s="7"/>
      <c r="XBA134" s="7"/>
      <c r="XBE134" s="7"/>
      <c r="XBI134" s="7"/>
      <c r="XBM134" s="7"/>
      <c r="XBQ134" s="7"/>
      <c r="XBU134" s="7"/>
      <c r="XBY134" s="7"/>
      <c r="XCC134" s="7"/>
      <c r="XCG134" s="7"/>
      <c r="XCK134" s="7"/>
      <c r="XCO134" s="7"/>
      <c r="XCS134" s="7"/>
      <c r="XCW134" s="7"/>
      <c r="XDA134" s="7"/>
      <c r="XDE134" s="7"/>
      <c r="XDI134" s="7"/>
      <c r="XDM134" s="7"/>
      <c r="XDQ134" s="7"/>
      <c r="XDU134" s="7"/>
      <c r="XDY134" s="7"/>
      <c r="XEC134" s="7"/>
      <c r="XEG134" s="7"/>
      <c r="XEK134" s="7"/>
      <c r="XEO134" s="7"/>
      <c r="XES134" s="7"/>
      <c r="XEW134" s="7"/>
      <c r="XFA134" s="7"/>
    </row>
    <row r="135" spans="1:1021 1025:2045 2049:3069 3073:4093 4097:5117 5121:6141 6145:7165 7169:8189 8193:9213 9217:10237 10241:11261 11265:12285 12289:13309 13313:14333 14337:15357 15361:16381">
      <c r="B135" s="7">
        <v>2022</v>
      </c>
      <c r="C135" s="7">
        <v>39</v>
      </c>
      <c r="D135" s="10">
        <v>2.6634199999999999</v>
      </c>
      <c r="E135" s="10">
        <v>5.1011600000000001</v>
      </c>
      <c r="F135" s="10">
        <v>1.12846</v>
      </c>
      <c r="G135" s="10"/>
      <c r="W135" s="10"/>
      <c r="X135" s="10"/>
      <c r="Y135" s="10"/>
    </row>
    <row r="136" spans="1:1021 1025:2045 2049:3069 3073:4093 4097:5117 5121:6141 6145:7165 7169:8189 8193:9213 9217:10237 10241:11261 11265:12285 12289:13309 13313:14333 14337:15357 15361:16381">
      <c r="B136" s="7">
        <v>2022</v>
      </c>
      <c r="C136" s="7">
        <v>38</v>
      </c>
      <c r="D136" s="10">
        <v>2.2286199999999998</v>
      </c>
      <c r="E136" s="10">
        <v>4.7908600000000003</v>
      </c>
      <c r="F136" s="10">
        <v>1.67689</v>
      </c>
      <c r="W136" s="10"/>
      <c r="X136" s="10"/>
      <c r="Y136" s="10"/>
    </row>
    <row r="137" spans="1:1021 1025:2045 2049:3069 3073:4093 4097:5117 5121:6141 6145:7165 7169:8189 8193:9213 9217:10237 10241:11261 11265:12285 12289:13309 13313:14333 14337:15357 15361:16381">
      <c r="B137" s="7">
        <v>2022</v>
      </c>
      <c r="C137" s="7">
        <v>37</v>
      </c>
      <c r="D137" s="10">
        <v>1.4968999999999999</v>
      </c>
      <c r="E137" s="10">
        <v>4.8962500000000002</v>
      </c>
      <c r="F137" s="10">
        <v>2.7056300000000002</v>
      </c>
      <c r="G137" t="s">
        <v>143</v>
      </c>
      <c r="W137" s="10"/>
      <c r="X137" s="10"/>
      <c r="Y137" s="10"/>
    </row>
    <row r="138" spans="1:1021 1025:2045 2049:3069 3073:4093 4097:5117 5121:6141 6145:7165 7169:8189 8193:9213 9217:10237 10241:11261 11265:12285 12289:13309 13313:14333 14337:15357 15361:16381">
      <c r="B138" s="7">
        <v>2022</v>
      </c>
      <c r="C138" s="7">
        <v>36</v>
      </c>
      <c r="D138" s="10">
        <v>1.52858</v>
      </c>
      <c r="E138" s="10">
        <v>4.0021199999999997</v>
      </c>
      <c r="F138" s="10">
        <v>0.50029999999999997</v>
      </c>
      <c r="W138" s="10"/>
      <c r="X138" s="10"/>
      <c r="Y138" s="10"/>
    </row>
    <row r="139" spans="1:1021 1025:2045 2049:3069 3073:4093 4097:5117 5121:6141 6145:7165 7169:8189 8193:9213 9217:10237 10241:11261 11265:12285 12289:13309 13313:14333 14337:15357 15361:16381">
      <c r="B139" s="7">
        <v>2022</v>
      </c>
      <c r="C139" s="7">
        <v>35</v>
      </c>
      <c r="D139" s="10">
        <v>1.72976</v>
      </c>
      <c r="E139" s="10">
        <v>3.86287</v>
      </c>
      <c r="F139" s="10">
        <v>0.50029999999999997</v>
      </c>
      <c r="G139" t="s">
        <v>172</v>
      </c>
      <c r="W139" s="10"/>
      <c r="X139" s="10"/>
      <c r="Y139" s="10"/>
    </row>
    <row r="140" spans="1:1021 1025:2045 2049:3069 3073:4093 4097:5117 5121:6141 6145:7165 7169:8189 8193:9213 9217:10237 10241:11261 11265:12285 12289:13309 13313:14333 14337:15357 15361:16381">
      <c r="B140" s="7">
        <v>2022</v>
      </c>
      <c r="C140" s="7">
        <v>34</v>
      </c>
      <c r="D140" s="10">
        <v>1.14751</v>
      </c>
      <c r="E140" s="10">
        <v>3.7404999999999999</v>
      </c>
      <c r="F140" s="10">
        <v>-5.2780000000000001E-2</v>
      </c>
      <c r="G140" t="s">
        <v>171</v>
      </c>
      <c r="W140" s="10"/>
      <c r="X140" s="10"/>
      <c r="Y140" s="10"/>
    </row>
    <row r="141" spans="1:1021 1025:2045 2049:3069 3073:4093 4097:5117 5121:6141 6145:7165 7169:8189 8193:9213 9217:10237 10241:11261 11265:12285 12289:13309 13313:14333 14337:15357 15361:16381">
      <c r="B141" s="7">
        <v>2022</v>
      </c>
      <c r="C141" s="7">
        <v>33</v>
      </c>
      <c r="D141" s="10">
        <v>1.11572</v>
      </c>
      <c r="E141" s="10">
        <v>3.40313</v>
      </c>
      <c r="F141" s="10">
        <v>-5.2780000000000001E-2</v>
      </c>
      <c r="G141" t="s">
        <v>81</v>
      </c>
      <c r="W141" s="10"/>
      <c r="X141" s="10"/>
      <c r="Y141" s="10"/>
    </row>
    <row r="142" spans="1:1021 1025:2045 2049:3069 3073:4093 4097:5117 5121:6141 6145:7165 7169:8189 8193:9213 9217:10237 10241:11261 11265:12285 12289:13309 13313:14333 14337:15357 15361:16381">
      <c r="B142" s="7">
        <v>2022</v>
      </c>
      <c r="C142" s="7">
        <v>32</v>
      </c>
      <c r="D142" s="10">
        <v>0.83701000000000003</v>
      </c>
      <c r="E142" s="10">
        <v>3.3032499999999998</v>
      </c>
      <c r="F142" s="10">
        <v>-5.2780000000000001E-2</v>
      </c>
      <c r="G142" t="s">
        <v>80</v>
      </c>
      <c r="W142" s="10"/>
      <c r="X142" s="10"/>
      <c r="Y142" s="10"/>
    </row>
    <row r="143" spans="1:1021 1025:2045 2049:3069 3073:4093 4097:5117 5121:6141 6145:7165 7169:8189 8193:9213 9217:10237 10241:11261 11265:12285 12289:13309 13313:14333 14337:15357 15361:16381">
      <c r="B143" s="7">
        <v>2022</v>
      </c>
      <c r="C143" s="7">
        <v>31</v>
      </c>
      <c r="D143" s="10">
        <v>0.67364000000000002</v>
      </c>
      <c r="E143" s="10">
        <v>3.7843200000000001</v>
      </c>
      <c r="F143" s="10">
        <v>-5.2780000000000001E-2</v>
      </c>
      <c r="W143" s="10"/>
      <c r="X143" s="10"/>
      <c r="Y143" s="10"/>
    </row>
    <row r="144" spans="1:1021 1025:2045 2049:3069 3073:4093 4097:5117 5121:6141 6145:7165 7169:8189 8193:9213 9217:10237 10241:11261 11265:12285 12289:13309 13313:14333 14337:15357 15361:16381">
      <c r="B144" s="7">
        <v>2022</v>
      </c>
      <c r="C144" s="7">
        <v>30</v>
      </c>
      <c r="D144" s="10">
        <v>0.46761000000000003</v>
      </c>
      <c r="E144" s="10">
        <v>3.85724</v>
      </c>
      <c r="F144" s="10">
        <v>-5.2780000000000001E-2</v>
      </c>
      <c r="W144" s="10"/>
      <c r="X144" s="10"/>
      <c r="Y144" s="10"/>
    </row>
    <row r="145" spans="2:25">
      <c r="B145" s="7">
        <v>2022</v>
      </c>
      <c r="C145" s="7">
        <v>29</v>
      </c>
      <c r="D145" s="10">
        <v>-0.34078999999999998</v>
      </c>
      <c r="E145" s="10">
        <v>4.1477899999999996</v>
      </c>
      <c r="F145" s="10">
        <v>0.53761999999999999</v>
      </c>
      <c r="G145" t="s">
        <v>115</v>
      </c>
      <c r="W145" s="10"/>
      <c r="X145" s="10"/>
      <c r="Y145" s="10"/>
    </row>
    <row r="146" spans="2:25">
      <c r="B146" s="7">
        <v>2022</v>
      </c>
      <c r="C146" s="7">
        <v>28</v>
      </c>
      <c r="D146" s="10">
        <v>0.34244999999999998</v>
      </c>
      <c r="E146" s="10">
        <v>4.12981</v>
      </c>
      <c r="F146" s="10">
        <v>-5.9839999999999997E-2</v>
      </c>
      <c r="W146" s="10"/>
      <c r="X146" s="10"/>
      <c r="Y146" s="10"/>
    </row>
    <row r="147" spans="2:25">
      <c r="B147" s="7">
        <v>2022</v>
      </c>
      <c r="C147" s="7">
        <v>27</v>
      </c>
      <c r="D147" s="10">
        <v>8.26E-3</v>
      </c>
      <c r="E147" s="10">
        <v>3.87323</v>
      </c>
      <c r="F147" s="10">
        <v>-5.9839999999999997E-2</v>
      </c>
      <c r="G147" t="s">
        <v>79</v>
      </c>
      <c r="W147" s="10"/>
      <c r="X147" s="10"/>
      <c r="Y147" s="10"/>
    </row>
    <row r="148" spans="2:25">
      <c r="B148" s="7">
        <v>2022</v>
      </c>
      <c r="C148" s="7">
        <v>26</v>
      </c>
      <c r="D148" s="10">
        <v>1.33348</v>
      </c>
      <c r="E148" s="10">
        <v>4.1033999999999997</v>
      </c>
      <c r="F148" s="10">
        <v>-0.14218</v>
      </c>
    </row>
    <row r="149" spans="2:25">
      <c r="B149" s="7">
        <v>2022</v>
      </c>
      <c r="C149" s="7">
        <v>25</v>
      </c>
      <c r="D149" s="10">
        <v>0.81994</v>
      </c>
      <c r="E149" s="10">
        <v>4.1684299999999999</v>
      </c>
      <c r="F149" s="10">
        <v>-0.14218</v>
      </c>
      <c r="G149" t="s">
        <v>166</v>
      </c>
    </row>
    <row r="150" spans="2:25">
      <c r="B150" s="7">
        <v>2022</v>
      </c>
      <c r="C150" s="7">
        <v>24</v>
      </c>
      <c r="D150" s="10">
        <v>1.29311</v>
      </c>
      <c r="E150" s="10">
        <v>3.9861200000000001</v>
      </c>
      <c r="F150" s="10">
        <v>1.985E-2</v>
      </c>
    </row>
    <row r="151" spans="2:25">
      <c r="B151" s="7">
        <v>2022</v>
      </c>
      <c r="C151" s="7">
        <v>23</v>
      </c>
      <c r="D151" s="10">
        <v>0.31319999999999998</v>
      </c>
      <c r="E151" s="10">
        <v>3.98116</v>
      </c>
      <c r="F151" s="10">
        <v>1.985E-2</v>
      </c>
      <c r="G151" t="s">
        <v>131</v>
      </c>
    </row>
    <row r="152" spans="2:25">
      <c r="B152" s="7">
        <v>2022</v>
      </c>
      <c r="C152" s="7">
        <v>22</v>
      </c>
      <c r="D152" s="10">
        <v>0.3322</v>
      </c>
      <c r="E152" s="10">
        <v>3.5230199999999998</v>
      </c>
      <c r="F152" s="10">
        <v>-0.13158</v>
      </c>
      <c r="G152" t="s">
        <v>130</v>
      </c>
    </row>
    <row r="153" spans="2:25">
      <c r="B153" s="7">
        <v>2022</v>
      </c>
      <c r="C153" s="7">
        <v>21</v>
      </c>
      <c r="D153" s="10">
        <v>0.55144000000000004</v>
      </c>
      <c r="E153" s="10">
        <v>3.4527199999999998</v>
      </c>
      <c r="F153" s="10">
        <v>-0.13158</v>
      </c>
      <c r="G153" t="s">
        <v>129</v>
      </c>
    </row>
    <row r="154" spans="2:25">
      <c r="B154" s="7">
        <v>2022</v>
      </c>
      <c r="C154" s="7">
        <v>20</v>
      </c>
      <c r="D154" s="10">
        <v>0.23311000000000001</v>
      </c>
      <c r="E154" s="10">
        <v>3.3666399999999999</v>
      </c>
      <c r="F154" s="10">
        <v>-0.13158</v>
      </c>
    </row>
    <row r="155" spans="2:25">
      <c r="B155" s="7">
        <v>2022</v>
      </c>
      <c r="C155" s="7">
        <v>19</v>
      </c>
      <c r="D155" s="10">
        <v>0.29203000000000001</v>
      </c>
      <c r="E155" s="10">
        <v>3.29203</v>
      </c>
      <c r="F155" s="10">
        <v>-0.13158</v>
      </c>
      <c r="G155" t="s">
        <v>128</v>
      </c>
    </row>
    <row r="156" spans="2:25">
      <c r="B156" s="7">
        <v>2022</v>
      </c>
      <c r="C156" s="7">
        <v>18</v>
      </c>
      <c r="D156" s="10">
        <v>-0.19092000000000001</v>
      </c>
      <c r="E156" s="10">
        <v>3.31162</v>
      </c>
      <c r="F156" s="10">
        <v>-0.35278999999999999</v>
      </c>
      <c r="G156" t="s">
        <v>127</v>
      </c>
    </row>
    <row r="157" spans="2:25">
      <c r="B157" s="7">
        <v>2022</v>
      </c>
      <c r="C157" s="7">
        <v>17</v>
      </c>
      <c r="D157" s="10">
        <v>0.20751</v>
      </c>
      <c r="E157" s="10">
        <v>3.1208800000000001</v>
      </c>
      <c r="F157" s="10">
        <v>-0.35278999999999999</v>
      </c>
    </row>
    <row r="158" spans="2:25">
      <c r="B158" s="7">
        <v>2022</v>
      </c>
      <c r="C158" s="7">
        <v>16</v>
      </c>
      <c r="D158" s="10">
        <v>-0.37096000000000001</v>
      </c>
      <c r="E158" s="10">
        <v>2.93127</v>
      </c>
      <c r="F158" s="10">
        <v>-0.35278999999999999</v>
      </c>
    </row>
    <row r="159" spans="2:25">
      <c r="B159" s="7">
        <v>2022</v>
      </c>
      <c r="C159" s="7">
        <v>15</v>
      </c>
      <c r="D159" s="10">
        <v>-0.42168</v>
      </c>
      <c r="E159" s="10">
        <v>3.1543899999999998</v>
      </c>
      <c r="F159" s="10">
        <v>-0.49182999999999999</v>
      </c>
      <c r="G159" t="s">
        <v>165</v>
      </c>
    </row>
    <row r="160" spans="2:25">
      <c r="B160" s="7">
        <v>2022</v>
      </c>
      <c r="C160" s="7">
        <v>14</v>
      </c>
      <c r="D160" s="10">
        <v>0.36007</v>
      </c>
      <c r="E160" s="10">
        <v>2.9468899999999998</v>
      </c>
      <c r="F160" s="10">
        <v>-0.51771999999999996</v>
      </c>
    </row>
    <row r="161" spans="2:7">
      <c r="B161" s="7">
        <v>2022</v>
      </c>
      <c r="C161" s="7">
        <v>13</v>
      </c>
      <c r="D161" s="10">
        <v>0.34856999999999999</v>
      </c>
      <c r="E161" s="10">
        <v>2.90577</v>
      </c>
      <c r="F161" s="10">
        <v>-0.51771999999999996</v>
      </c>
    </row>
    <row r="162" spans="2:7">
      <c r="B162" s="7">
        <v>2022</v>
      </c>
      <c r="C162" s="7">
        <v>12</v>
      </c>
      <c r="D162" s="10">
        <v>-0.16989000000000001</v>
      </c>
      <c r="E162" s="10">
        <v>3.0067300000000001</v>
      </c>
      <c r="F162" s="10">
        <v>-0.30664000000000002</v>
      </c>
      <c r="G162" t="s">
        <v>96</v>
      </c>
    </row>
    <row r="163" spans="2:7">
      <c r="B163" s="7">
        <v>2022</v>
      </c>
      <c r="C163" s="7">
        <v>11</v>
      </c>
      <c r="D163" s="10">
        <v>-0.26952999999999999</v>
      </c>
      <c r="E163" s="10">
        <v>2.8843100000000002</v>
      </c>
      <c r="F163" s="10">
        <v>-0.58694000000000002</v>
      </c>
      <c r="G163" t="s">
        <v>95</v>
      </c>
    </row>
    <row r="164" spans="2:7">
      <c r="B164" s="7">
        <v>2022</v>
      </c>
      <c r="C164" s="7">
        <v>10</v>
      </c>
      <c r="D164" s="10">
        <v>-0.39019999999999999</v>
      </c>
      <c r="E164" s="10">
        <v>2.6944599999999999</v>
      </c>
      <c r="F164" s="10">
        <v>-0.58694000000000002</v>
      </c>
    </row>
    <row r="165" spans="2:7">
      <c r="B165" s="7">
        <v>2022</v>
      </c>
      <c r="C165" s="7">
        <v>9</v>
      </c>
      <c r="D165" s="10">
        <v>-0.62209999999999999</v>
      </c>
      <c r="E165" s="10">
        <v>2.5665</v>
      </c>
      <c r="F165" s="10">
        <v>-0.58694000000000002</v>
      </c>
      <c r="G165" t="s">
        <v>74</v>
      </c>
    </row>
    <row r="166" spans="2:7">
      <c r="B166" s="7">
        <v>2022</v>
      </c>
      <c r="C166" s="7">
        <v>8</v>
      </c>
      <c r="D166" s="10">
        <v>-0.41625000000000001</v>
      </c>
      <c r="E166" s="10">
        <v>2.5857399999999999</v>
      </c>
      <c r="F166" s="10">
        <v>-0.57408999999999999</v>
      </c>
    </row>
    <row r="167" spans="2:7">
      <c r="B167" s="7">
        <v>2022</v>
      </c>
      <c r="C167" s="7">
        <v>7</v>
      </c>
      <c r="D167" s="10">
        <v>-0.41283999999999998</v>
      </c>
      <c r="E167" s="10">
        <v>2.2263700000000002</v>
      </c>
      <c r="F167" s="10">
        <v>-0.57408999999999999</v>
      </c>
    </row>
    <row r="168" spans="2:7">
      <c r="B168" s="7">
        <v>2022</v>
      </c>
      <c r="C168" s="7">
        <v>6</v>
      </c>
      <c r="D168" s="10">
        <v>-0.34483999999999998</v>
      </c>
      <c r="E168" s="10">
        <v>2.2753299999999999</v>
      </c>
      <c r="F168" s="10">
        <v>-0.53598999999999997</v>
      </c>
      <c r="G168" t="s">
        <v>164</v>
      </c>
    </row>
    <row r="169" spans="2:7">
      <c r="B169" s="7">
        <v>2022</v>
      </c>
      <c r="C169" s="7">
        <v>5</v>
      </c>
      <c r="D169" s="10">
        <v>-0.47577000000000003</v>
      </c>
      <c r="E169" s="10">
        <v>2.0578500000000002</v>
      </c>
      <c r="F169" s="10">
        <v>-0.55725000000000002</v>
      </c>
    </row>
    <row r="170" spans="2:7">
      <c r="B170" s="7">
        <v>2022</v>
      </c>
      <c r="C170" s="7">
        <v>4</v>
      </c>
      <c r="D170" s="10">
        <v>-0.57847000000000004</v>
      </c>
      <c r="E170" s="10">
        <v>1.8845700000000001</v>
      </c>
      <c r="F170" s="10">
        <v>-0.55725000000000002</v>
      </c>
      <c r="G170" t="s">
        <v>72</v>
      </c>
    </row>
    <row r="171" spans="2:7">
      <c r="B171" s="7">
        <v>2022</v>
      </c>
      <c r="C171" s="7">
        <v>3</v>
      </c>
      <c r="D171" s="10">
        <v>-0.65205999999999997</v>
      </c>
      <c r="E171" s="10">
        <v>1.92011</v>
      </c>
      <c r="F171" s="10">
        <v>-0.54025000000000001</v>
      </c>
      <c r="G171" t="s">
        <v>151</v>
      </c>
    </row>
    <row r="172" spans="2:7">
      <c r="B172" s="7">
        <v>2022</v>
      </c>
      <c r="C172" s="7">
        <v>2</v>
      </c>
      <c r="D172" s="10">
        <v>-0.65422999999999998</v>
      </c>
      <c r="E172" s="10">
        <v>1.9212499999999999</v>
      </c>
      <c r="F172" s="10">
        <v>-0.54025000000000001</v>
      </c>
    </row>
    <row r="173" spans="2:7">
      <c r="B173" s="7">
        <v>2022</v>
      </c>
      <c r="C173" s="7">
        <v>1</v>
      </c>
      <c r="D173" s="10">
        <v>-0.63571</v>
      </c>
      <c r="E173" s="10">
        <v>1.7916399999999999</v>
      </c>
      <c r="F173" s="10">
        <v>-0.54025000000000001</v>
      </c>
      <c r="G173" t="s">
        <v>112</v>
      </c>
    </row>
    <row r="174" spans="2:7">
      <c r="B174" s="7">
        <v>2021</v>
      </c>
      <c r="C174" s="7">
        <v>52</v>
      </c>
      <c r="D174" s="28">
        <v>-0.63049999999999995</v>
      </c>
      <c r="E174" s="28">
        <v>1.7463</v>
      </c>
      <c r="F174" s="28">
        <v>-0.73670000000000002</v>
      </c>
    </row>
    <row r="175" spans="2:7">
      <c r="B175" s="7">
        <v>2021</v>
      </c>
      <c r="C175" s="7">
        <v>51</v>
      </c>
      <c r="D175" s="28">
        <v>-0.5181</v>
      </c>
      <c r="E175" s="28">
        <v>1.7890999999999999</v>
      </c>
      <c r="F175" s="28">
        <v>-0.73670000000000002</v>
      </c>
      <c r="G175" t="s">
        <v>163</v>
      </c>
    </row>
    <row r="176" spans="2:7">
      <c r="B176" s="7">
        <v>2021</v>
      </c>
      <c r="C176" s="7">
        <v>50</v>
      </c>
      <c r="D176" s="28">
        <v>-0.61719999999999997</v>
      </c>
      <c r="E176" s="28">
        <v>1.6960999999999999</v>
      </c>
      <c r="F176" s="28">
        <v>-0.44209999999999999</v>
      </c>
      <c r="G176" t="s">
        <v>162</v>
      </c>
    </row>
    <row r="177" spans="2:7">
      <c r="B177" s="7">
        <v>2021</v>
      </c>
      <c r="C177" s="7">
        <v>49</v>
      </c>
      <c r="D177" s="28">
        <v>-0.55289999999999995</v>
      </c>
      <c r="E177" s="28">
        <v>1.7403999999999999</v>
      </c>
      <c r="F177" s="28">
        <v>-0.44209999999999999</v>
      </c>
    </row>
    <row r="178" spans="2:7">
      <c r="B178" s="7">
        <v>2021</v>
      </c>
      <c r="C178" s="7">
        <v>48</v>
      </c>
      <c r="D178" s="28">
        <v>-0.53310000000000002</v>
      </c>
      <c r="E178" s="28">
        <v>1.6447000000000001</v>
      </c>
      <c r="F178" s="28">
        <v>-0.44209999999999999</v>
      </c>
      <c r="G178" t="s">
        <v>161</v>
      </c>
    </row>
    <row r="179" spans="2:7">
      <c r="B179" s="7">
        <v>2021</v>
      </c>
      <c r="C179" s="7">
        <v>47</v>
      </c>
      <c r="D179" s="28">
        <v>-0.5343</v>
      </c>
      <c r="E179" s="28">
        <v>1.8632</v>
      </c>
      <c r="F179" s="28">
        <v>-1.1157999999999999</v>
      </c>
      <c r="G179" t="s">
        <v>87</v>
      </c>
    </row>
    <row r="180" spans="2:7">
      <c r="B180" s="7">
        <v>2021</v>
      </c>
      <c r="C180" s="7">
        <v>46</v>
      </c>
      <c r="D180" s="28">
        <v>-0.58799999999999997</v>
      </c>
      <c r="E180" s="28">
        <v>1.9305000000000001</v>
      </c>
      <c r="F180" s="28">
        <v>-1.1157999999999999</v>
      </c>
      <c r="G180" t="s">
        <v>86</v>
      </c>
    </row>
    <row r="181" spans="2:7">
      <c r="B181" s="7">
        <v>2021</v>
      </c>
      <c r="C181" s="7">
        <v>45</v>
      </c>
      <c r="D181" s="28">
        <v>-0.57299999999999995</v>
      </c>
      <c r="E181" s="28">
        <v>1.7579</v>
      </c>
      <c r="F181" s="28">
        <v>-1.1157999999999999</v>
      </c>
      <c r="G181" t="s">
        <v>85</v>
      </c>
    </row>
    <row r="182" spans="2:7">
      <c r="B182" s="7">
        <v>2021</v>
      </c>
      <c r="C182" s="7">
        <v>44</v>
      </c>
      <c r="D182" s="28">
        <v>-0.629</v>
      </c>
      <c r="E182" s="28">
        <v>1.89</v>
      </c>
      <c r="F182" s="28">
        <v>-1.1157999999999999</v>
      </c>
      <c r="G182" t="s">
        <v>84</v>
      </c>
    </row>
    <row r="183" spans="2:7">
      <c r="B183" s="7">
        <v>2021</v>
      </c>
      <c r="C183" s="7">
        <v>43</v>
      </c>
      <c r="D183" s="28">
        <v>-0.4904</v>
      </c>
      <c r="E183" s="28">
        <v>1.7624</v>
      </c>
      <c r="F183" s="28">
        <v>-1.1157999999999999</v>
      </c>
    </row>
    <row r="184" spans="2:7">
      <c r="B184" s="7">
        <v>2021</v>
      </c>
      <c r="C184" s="7">
        <v>42</v>
      </c>
      <c r="D184" s="28">
        <v>-0.59299999999999997</v>
      </c>
      <c r="E184" s="28">
        <v>1.7632000000000001</v>
      </c>
      <c r="F184" s="28">
        <v>-1.1157999999999999</v>
      </c>
      <c r="G184" t="s">
        <v>160</v>
      </c>
    </row>
    <row r="185" spans="2:7">
      <c r="B185" s="7">
        <v>2021</v>
      </c>
      <c r="C185" s="7">
        <v>41</v>
      </c>
      <c r="D185" s="28">
        <v>-0.5917</v>
      </c>
      <c r="E185" s="28">
        <v>1.696</v>
      </c>
      <c r="F185" s="28">
        <v>-1.3862000000000001</v>
      </c>
      <c r="G185" t="s">
        <v>167</v>
      </c>
    </row>
    <row r="186" spans="2:7">
      <c r="B186" s="7">
        <v>2021</v>
      </c>
      <c r="C186" s="7">
        <v>40</v>
      </c>
      <c r="D186" s="28">
        <v>-0.48420000000000002</v>
      </c>
      <c r="E186" s="28">
        <v>1.76</v>
      </c>
      <c r="F186" s="28">
        <v>-1.3862000000000001</v>
      </c>
      <c r="G186" t="s">
        <v>159</v>
      </c>
    </row>
    <row r="187" spans="2:7">
      <c r="B187" s="7">
        <v>2021</v>
      </c>
      <c r="C187" s="7">
        <v>39</v>
      </c>
      <c r="D187" s="28">
        <v>-0.48420000000000002</v>
      </c>
      <c r="E187" s="28">
        <v>1.7364999999999999</v>
      </c>
      <c r="F187" s="28">
        <v>-1.3862000000000001</v>
      </c>
      <c r="G187" t="s">
        <v>158</v>
      </c>
    </row>
    <row r="188" spans="2:7">
      <c r="B188" s="7">
        <v>2021</v>
      </c>
      <c r="C188" s="7">
        <v>38</v>
      </c>
      <c r="D188" s="28">
        <v>-0.50790000000000002</v>
      </c>
      <c r="E188" s="28">
        <v>1.6876</v>
      </c>
      <c r="F188" s="28">
        <v>-1.3862000000000001</v>
      </c>
    </row>
    <row r="189" spans="2:7">
      <c r="B189" s="7">
        <v>2021</v>
      </c>
      <c r="C189" s="7">
        <v>37</v>
      </c>
      <c r="D189" s="28">
        <v>-0.55840000000000001</v>
      </c>
      <c r="E189" s="28">
        <v>1.4318</v>
      </c>
      <c r="F189" s="28">
        <v>-1.3862000000000001</v>
      </c>
    </row>
    <row r="190" spans="2:7">
      <c r="B190" s="7">
        <v>2021</v>
      </c>
      <c r="C190" s="7">
        <v>36</v>
      </c>
      <c r="D190" s="28">
        <v>-0.49969999999999998</v>
      </c>
      <c r="E190" s="28">
        <v>1.2778</v>
      </c>
      <c r="F190" s="28">
        <v>-0.96309999999999996</v>
      </c>
    </row>
    <row r="191" spans="2:7">
      <c r="B191" s="7">
        <v>2021</v>
      </c>
      <c r="C191" s="7">
        <v>35</v>
      </c>
      <c r="D191" s="28">
        <v>-0.56359999999999999</v>
      </c>
      <c r="E191" s="28">
        <v>1.5095000000000001</v>
      </c>
      <c r="F191" s="28">
        <v>-1.2461</v>
      </c>
      <c r="G191" t="s">
        <v>118</v>
      </c>
    </row>
    <row r="192" spans="2:7">
      <c r="B192" s="7">
        <v>2021</v>
      </c>
      <c r="C192" s="7">
        <v>34</v>
      </c>
      <c r="D192" s="28">
        <v>-0.4929</v>
      </c>
      <c r="E192" s="28">
        <v>1.5069999999999999</v>
      </c>
      <c r="F192" s="28">
        <v>-0.57609999999999995</v>
      </c>
    </row>
    <row r="193" spans="2:7">
      <c r="B193" s="7">
        <v>2021</v>
      </c>
      <c r="C193" s="7">
        <v>33</v>
      </c>
      <c r="D193" s="28">
        <v>-0.56320000000000003</v>
      </c>
      <c r="E193" s="28">
        <v>1.1380999999999999</v>
      </c>
      <c r="F193" s="28">
        <v>-0.57609999999999995</v>
      </c>
    </row>
    <row r="194" spans="2:7">
      <c r="B194" s="7">
        <v>2021</v>
      </c>
      <c r="C194" s="7">
        <v>32</v>
      </c>
      <c r="D194" s="28">
        <v>-0.53300000000000003</v>
      </c>
      <c r="E194" s="28">
        <v>1.3761000000000001</v>
      </c>
      <c r="F194" s="28">
        <v>-0.4662</v>
      </c>
      <c r="G194" t="s">
        <v>157</v>
      </c>
    </row>
    <row r="195" spans="2:7">
      <c r="B195" s="7">
        <v>2021</v>
      </c>
      <c r="C195" s="7">
        <v>31</v>
      </c>
      <c r="D195" s="28">
        <v>-0.60860000000000003</v>
      </c>
      <c r="E195" s="28">
        <v>1.3301000000000001</v>
      </c>
      <c r="F195" s="28">
        <v>-0.80079999999999996</v>
      </c>
      <c r="G195" t="s">
        <v>156</v>
      </c>
    </row>
    <row r="196" spans="2:7">
      <c r="B196" s="7">
        <v>2021</v>
      </c>
      <c r="C196" s="7">
        <v>30</v>
      </c>
      <c r="D196" s="28">
        <v>-0.52859999999999996</v>
      </c>
      <c r="E196" s="28">
        <v>1.4420999999999999</v>
      </c>
      <c r="F196" s="28">
        <v>-0.80079999999999996</v>
      </c>
      <c r="G196" t="s">
        <v>155</v>
      </c>
    </row>
    <row r="197" spans="2:7">
      <c r="B197" s="7">
        <v>2021</v>
      </c>
      <c r="C197" s="7">
        <v>29</v>
      </c>
      <c r="D197" s="28">
        <v>-0.52049999999999996</v>
      </c>
      <c r="E197" s="28">
        <v>1.5743</v>
      </c>
      <c r="F197" s="28">
        <v>-0.80079999999999996</v>
      </c>
    </row>
    <row r="198" spans="2:7">
      <c r="B198" s="7">
        <v>2021</v>
      </c>
      <c r="C198" s="7">
        <v>28</v>
      </c>
      <c r="D198" s="28">
        <v>-0.54610000000000003</v>
      </c>
      <c r="E198" s="28">
        <v>1.5633999999999999</v>
      </c>
      <c r="F198" s="28">
        <v>-0.80079999999999996</v>
      </c>
    </row>
    <row r="199" spans="2:7">
      <c r="B199" s="7">
        <v>2021</v>
      </c>
      <c r="C199" s="7">
        <v>27</v>
      </c>
      <c r="D199" s="28">
        <v>-0.60040000000000004</v>
      </c>
      <c r="E199" s="28">
        <v>1.6186</v>
      </c>
      <c r="F199" s="28">
        <v>-0.63570000000000004</v>
      </c>
      <c r="G199" t="s">
        <v>141</v>
      </c>
    </row>
    <row r="200" spans="2:7">
      <c r="B200" s="7">
        <v>2021</v>
      </c>
      <c r="C200" s="7">
        <v>26</v>
      </c>
      <c r="D200" s="28">
        <v>-0.46839999999999998</v>
      </c>
      <c r="E200" s="28">
        <v>1.6035999999999999</v>
      </c>
      <c r="F200" s="28">
        <v>-0.60429999999999995</v>
      </c>
      <c r="G200" t="s">
        <v>111</v>
      </c>
    </row>
    <row r="201" spans="2:7">
      <c r="B201" s="7">
        <v>2021</v>
      </c>
      <c r="C201" s="7">
        <v>25</v>
      </c>
      <c r="D201" s="28">
        <v>-0.49580000000000002</v>
      </c>
      <c r="E201" s="28">
        <v>1.6444000000000001</v>
      </c>
      <c r="F201" s="28">
        <v>-0.60429999999999995</v>
      </c>
    </row>
    <row r="202" spans="2:7">
      <c r="B202" s="7">
        <v>2021</v>
      </c>
      <c r="C202" s="7">
        <v>24</v>
      </c>
      <c r="D202" s="28">
        <v>-0.53849999999999998</v>
      </c>
      <c r="E202" s="28">
        <v>1.6938</v>
      </c>
      <c r="F202" s="28">
        <v>-0.60429999999999995</v>
      </c>
    </row>
    <row r="203" spans="2:7">
      <c r="B203" s="7">
        <v>2021</v>
      </c>
      <c r="C203" s="7">
        <v>23</v>
      </c>
      <c r="D203" s="28">
        <v>-0.54310000000000003</v>
      </c>
      <c r="E203" s="28">
        <v>1.7132000000000001</v>
      </c>
      <c r="F203" s="28">
        <v>-0.45540000000000003</v>
      </c>
    </row>
    <row r="204" spans="2:7">
      <c r="B204" s="7">
        <v>2021</v>
      </c>
      <c r="C204" s="7">
        <v>22</v>
      </c>
      <c r="D204" s="28">
        <v>-0.53320000000000001</v>
      </c>
      <c r="E204" s="28">
        <v>1.6254999999999999</v>
      </c>
      <c r="F204" s="28">
        <v>-0.62360000000000004</v>
      </c>
    </row>
    <row r="205" spans="2:7">
      <c r="B205" s="7">
        <v>2021</v>
      </c>
      <c r="C205" s="7">
        <v>21</v>
      </c>
      <c r="D205" s="28">
        <v>-0.43990000000000001</v>
      </c>
      <c r="E205" s="28">
        <v>1.5779000000000001</v>
      </c>
      <c r="F205" s="28">
        <v>-0.74790000000000001</v>
      </c>
      <c r="G205" t="s">
        <v>154</v>
      </c>
    </row>
    <row r="206" spans="2:7">
      <c r="B206" s="7">
        <v>2021</v>
      </c>
      <c r="C206" s="7">
        <v>20</v>
      </c>
      <c r="D206" s="28">
        <v>-0.49709999999999999</v>
      </c>
      <c r="E206" s="28">
        <v>1.6517999999999999</v>
      </c>
      <c r="F206" s="28">
        <v>-0.69650000000000001</v>
      </c>
      <c r="G206" t="s">
        <v>109</v>
      </c>
    </row>
    <row r="207" spans="2:7">
      <c r="B207" s="7">
        <v>2021</v>
      </c>
      <c r="C207" s="7">
        <v>19</v>
      </c>
      <c r="D207" s="28">
        <v>-0.52910000000000001</v>
      </c>
      <c r="E207" s="28">
        <v>1.4731000000000001</v>
      </c>
      <c r="F207" s="28">
        <v>-0.69650000000000001</v>
      </c>
    </row>
    <row r="208" spans="2:7">
      <c r="B208" s="7">
        <v>2021</v>
      </c>
      <c r="C208" s="7">
        <v>18</v>
      </c>
      <c r="D208" s="28">
        <v>-0.57769999999999999</v>
      </c>
      <c r="E208" s="28">
        <v>1.4734</v>
      </c>
      <c r="F208" s="28">
        <v>-0.69650000000000001</v>
      </c>
    </row>
    <row r="209" spans="2:7">
      <c r="B209" s="7">
        <v>2021</v>
      </c>
      <c r="C209" s="7">
        <v>17</v>
      </c>
      <c r="D209" s="28">
        <v>-0.51590000000000003</v>
      </c>
      <c r="E209" s="28">
        <v>1.3761000000000001</v>
      </c>
      <c r="F209" s="28">
        <v>-0.60970000000000002</v>
      </c>
    </row>
    <row r="210" spans="2:7">
      <c r="B210" s="7">
        <v>2021</v>
      </c>
      <c r="C210" s="7">
        <v>16</v>
      </c>
      <c r="D210" s="28">
        <v>-0.50139999999999996</v>
      </c>
      <c r="E210" s="28">
        <v>1.4460999999999999</v>
      </c>
      <c r="F210" s="28">
        <v>-0.55710000000000004</v>
      </c>
      <c r="G210" t="s">
        <v>76</v>
      </c>
    </row>
    <row r="211" spans="2:7">
      <c r="B211" s="7">
        <v>2021</v>
      </c>
      <c r="C211" s="7">
        <v>15</v>
      </c>
      <c r="D211" s="28">
        <v>-0.48320000000000002</v>
      </c>
      <c r="E211" s="28">
        <v>1.3998999999999999</v>
      </c>
      <c r="F211" s="28">
        <v>-0.6431</v>
      </c>
    </row>
    <row r="212" spans="2:7">
      <c r="B212" s="7">
        <v>2021</v>
      </c>
      <c r="C212" s="7">
        <v>14</v>
      </c>
      <c r="D212" s="28">
        <v>-0.44819999999999999</v>
      </c>
      <c r="E212" s="28">
        <v>1.2502</v>
      </c>
      <c r="F212" s="28">
        <v>-0.6431</v>
      </c>
    </row>
    <row r="213" spans="2:7">
      <c r="B213" s="7">
        <v>2021</v>
      </c>
      <c r="C213" s="7">
        <v>13</v>
      </c>
      <c r="D213" s="28">
        <v>-0.4153</v>
      </c>
      <c r="E213" s="28">
        <v>1.2134</v>
      </c>
      <c r="F213" s="28">
        <v>-0.60880000000000001</v>
      </c>
      <c r="G213" t="s">
        <v>153</v>
      </c>
    </row>
    <row r="214" spans="2:7">
      <c r="B214" s="7">
        <v>2021</v>
      </c>
      <c r="C214" s="7">
        <v>12</v>
      </c>
      <c r="D214" s="28">
        <v>-0.42380000000000001</v>
      </c>
      <c r="E214" s="28">
        <v>1.284</v>
      </c>
      <c r="F214" s="28">
        <v>-0.62690000000000001</v>
      </c>
    </row>
    <row r="215" spans="2:7">
      <c r="B215" s="7">
        <v>2021</v>
      </c>
      <c r="C215" s="7">
        <v>11</v>
      </c>
      <c r="D215" s="28">
        <v>-0.42620000000000002</v>
      </c>
      <c r="E215" s="28">
        <v>1.2362</v>
      </c>
      <c r="F215" s="28">
        <v>-0.62690000000000001</v>
      </c>
    </row>
    <row r="216" spans="2:7">
      <c r="B216" s="7">
        <v>2021</v>
      </c>
      <c r="C216" s="7">
        <v>10</v>
      </c>
      <c r="D216" s="28">
        <v>-0.40799999999999997</v>
      </c>
      <c r="E216" s="28">
        <v>1.194</v>
      </c>
      <c r="F216" s="28">
        <v>-0.49009999999999998</v>
      </c>
      <c r="G216" t="s">
        <v>152</v>
      </c>
    </row>
    <row r="217" spans="2:7">
      <c r="B217" s="7">
        <v>2021</v>
      </c>
      <c r="C217" s="7">
        <v>9</v>
      </c>
      <c r="D217" s="28">
        <v>-0.45960000000000001</v>
      </c>
      <c r="E217" s="28">
        <v>1.1501999999999999</v>
      </c>
      <c r="F217" s="28">
        <v>-0.52149999999999996</v>
      </c>
    </row>
    <row r="218" spans="2:7">
      <c r="B218" s="7">
        <v>2021</v>
      </c>
      <c r="C218" s="7">
        <v>8</v>
      </c>
      <c r="D218" s="28">
        <v>-0.42459999999999998</v>
      </c>
      <c r="E218" s="28">
        <v>1.1627000000000001</v>
      </c>
      <c r="F218" s="28">
        <v>-0.52149999999999996</v>
      </c>
    </row>
    <row r="219" spans="2:7">
      <c r="B219" s="7">
        <v>2021</v>
      </c>
      <c r="C219" s="7">
        <v>7</v>
      </c>
      <c r="D219" s="28">
        <v>-0.5101</v>
      </c>
      <c r="E219" s="28">
        <v>1.0703</v>
      </c>
      <c r="F219" s="28">
        <v>-0.62939999999999996</v>
      </c>
    </row>
    <row r="220" spans="2:7">
      <c r="B220" s="7">
        <v>2021</v>
      </c>
      <c r="C220" s="7">
        <v>6</v>
      </c>
      <c r="D220" s="28">
        <v>-0.46250000000000002</v>
      </c>
      <c r="E220" s="28">
        <v>0.97070000000000001</v>
      </c>
      <c r="F220" s="28">
        <v>-0.56010000000000004</v>
      </c>
    </row>
    <row r="221" spans="2:7">
      <c r="B221" s="7">
        <v>2021</v>
      </c>
      <c r="C221" s="7">
        <v>5</v>
      </c>
      <c r="D221" s="28">
        <v>-0.48270000000000002</v>
      </c>
      <c r="E221" s="28">
        <v>0.85399999999999998</v>
      </c>
      <c r="F221" s="28">
        <v>-0.66620000000000001</v>
      </c>
    </row>
    <row r="222" spans="2:7">
      <c r="B222" s="7">
        <v>2021</v>
      </c>
      <c r="C222" s="7">
        <v>4</v>
      </c>
      <c r="D222" s="28">
        <v>-0.52059999999999995</v>
      </c>
      <c r="E222" s="28">
        <v>0.7974</v>
      </c>
      <c r="F222" s="28">
        <v>-0.59440000000000004</v>
      </c>
      <c r="G222" t="s">
        <v>72</v>
      </c>
    </row>
    <row r="223" spans="2:7">
      <c r="B223" s="7">
        <v>2021</v>
      </c>
      <c r="C223" s="7">
        <v>3</v>
      </c>
      <c r="D223" s="28">
        <v>-0.49609999999999999</v>
      </c>
      <c r="E223" s="28">
        <v>0.79010000000000002</v>
      </c>
      <c r="F223" s="28">
        <v>-0.58679999999999999</v>
      </c>
      <c r="G223" t="s">
        <v>151</v>
      </c>
    </row>
    <row r="224" spans="2:7">
      <c r="B224" s="7">
        <v>2021</v>
      </c>
      <c r="C224" s="7">
        <v>2</v>
      </c>
      <c r="D224" s="28">
        <v>-0.62180000000000002</v>
      </c>
      <c r="E224" s="28">
        <v>0.79810000000000003</v>
      </c>
      <c r="F224" s="28">
        <v>-0.58679999999999999</v>
      </c>
    </row>
    <row r="225" spans="2:7">
      <c r="B225" s="7">
        <v>2021</v>
      </c>
      <c r="C225" s="7">
        <v>1</v>
      </c>
      <c r="D225" s="28">
        <v>-0.58819999999999995</v>
      </c>
      <c r="E225" s="28">
        <v>0.74660000000000004</v>
      </c>
      <c r="F225" s="28">
        <v>-0.58679999999999999</v>
      </c>
      <c r="G225" t="s">
        <v>150</v>
      </c>
    </row>
    <row r="226" spans="2:7">
      <c r="B226" s="7">
        <v>2020</v>
      </c>
      <c r="C226" s="7">
        <v>53</v>
      </c>
      <c r="D226" s="10">
        <v>-0.48680000000000001</v>
      </c>
      <c r="E226" s="10">
        <v>0.85780000000000001</v>
      </c>
      <c r="F226" s="10">
        <v>-0.40010000000000001</v>
      </c>
      <c r="G226" t="s">
        <v>149</v>
      </c>
    </row>
    <row r="227" spans="2:7">
      <c r="B227" s="7">
        <v>2020</v>
      </c>
      <c r="C227" s="7">
        <v>52</v>
      </c>
      <c r="D227" s="10">
        <v>-0.53139999999999998</v>
      </c>
      <c r="E227" s="10">
        <v>0.84560000000000002</v>
      </c>
      <c r="F227" s="10">
        <v>-0.40010000000000001</v>
      </c>
      <c r="G227" t="s">
        <v>148</v>
      </c>
    </row>
    <row r="228" spans="2:7">
      <c r="B228" s="7">
        <v>2020</v>
      </c>
      <c r="C228" s="7">
        <v>51</v>
      </c>
      <c r="D228" s="10">
        <v>-0.52010000000000001</v>
      </c>
      <c r="E228" s="10">
        <v>0.86599999999999999</v>
      </c>
      <c r="F228" s="10">
        <v>-0.40010000000000001</v>
      </c>
      <c r="G228" t="s">
        <v>89</v>
      </c>
    </row>
    <row r="229" spans="2:7">
      <c r="B229" s="7">
        <v>2020</v>
      </c>
      <c r="C229" s="7">
        <v>50</v>
      </c>
      <c r="D229" s="10">
        <v>-0.54579999999999995</v>
      </c>
      <c r="E229" s="10">
        <v>0.92449999999999999</v>
      </c>
      <c r="F229" s="10">
        <v>-0.40010000000000001</v>
      </c>
    </row>
    <row r="230" spans="2:7">
      <c r="B230" s="7">
        <v>2020</v>
      </c>
      <c r="C230" s="7">
        <v>49</v>
      </c>
      <c r="D230" s="10">
        <v>-0.46</v>
      </c>
      <c r="E230" s="10">
        <v>0.96799999999999997</v>
      </c>
      <c r="F230" s="10">
        <v>-0.40010000000000001</v>
      </c>
    </row>
    <row r="231" spans="2:7">
      <c r="B231" s="7">
        <v>2020</v>
      </c>
      <c r="C231" s="7">
        <v>48</v>
      </c>
      <c r="D231" s="10">
        <v>-0.5131</v>
      </c>
      <c r="E231" s="10">
        <v>0.98480000000000001</v>
      </c>
      <c r="F231" s="10">
        <v>-0.50900000000000001</v>
      </c>
    </row>
    <row r="232" spans="2:7">
      <c r="B232" s="7">
        <v>2020</v>
      </c>
      <c r="C232" s="7">
        <v>47</v>
      </c>
      <c r="D232" s="10">
        <v>-0.46679999999999999</v>
      </c>
      <c r="E232" s="10">
        <v>0.99739999999999995</v>
      </c>
      <c r="F232" s="10">
        <v>-0.55030000000000001</v>
      </c>
      <c r="G232" t="s">
        <v>147</v>
      </c>
    </row>
    <row r="233" spans="2:7">
      <c r="B233" s="7">
        <v>2020</v>
      </c>
      <c r="C233" s="7">
        <v>46</v>
      </c>
      <c r="D233" s="10">
        <v>-0.54749999999999999</v>
      </c>
      <c r="E233" s="10">
        <v>1.0043</v>
      </c>
      <c r="F233" s="10">
        <v>-0.63529999999999998</v>
      </c>
      <c r="G233" t="s">
        <v>146</v>
      </c>
    </row>
    <row r="234" spans="2:7">
      <c r="B234" s="7">
        <v>2020</v>
      </c>
      <c r="C234" s="7">
        <v>45</v>
      </c>
      <c r="D234" s="10">
        <v>-0.49930000000000002</v>
      </c>
      <c r="E234" s="10">
        <v>0.98109999999999997</v>
      </c>
      <c r="F234" s="10">
        <v>-0.63529999999999998</v>
      </c>
      <c r="G234" t="s">
        <v>114</v>
      </c>
    </row>
    <row r="235" spans="2:7">
      <c r="B235" s="7">
        <v>2020</v>
      </c>
      <c r="C235" s="7">
        <v>44</v>
      </c>
      <c r="D235" s="10">
        <v>-0.54469999999999996</v>
      </c>
      <c r="E235" s="10">
        <v>0.996</v>
      </c>
      <c r="F235" s="10">
        <v>-0.63529999999999998</v>
      </c>
    </row>
    <row r="236" spans="2:7">
      <c r="B236" s="7">
        <v>2020</v>
      </c>
      <c r="C236" s="7">
        <v>43</v>
      </c>
      <c r="D236" s="10">
        <v>-0.49830000000000002</v>
      </c>
      <c r="E236" s="10">
        <v>0.95879999999999999</v>
      </c>
      <c r="F236" s="10">
        <v>-0.63529999999999998</v>
      </c>
      <c r="G236" t="s">
        <v>121</v>
      </c>
    </row>
    <row r="237" spans="2:7">
      <c r="B237" s="7">
        <v>2020</v>
      </c>
      <c r="C237" s="7">
        <v>42</v>
      </c>
      <c r="D237" s="10">
        <v>-0.51090000000000002</v>
      </c>
      <c r="E237" s="10">
        <v>0.99219999999999997</v>
      </c>
      <c r="F237" s="10">
        <v>-0.79710000000000003</v>
      </c>
    </row>
    <row r="238" spans="2:7">
      <c r="B238" s="7">
        <v>2020</v>
      </c>
      <c r="C238" s="7">
        <v>41</v>
      </c>
      <c r="D238" s="10">
        <v>-0.49059999999999998</v>
      </c>
      <c r="E238" s="10">
        <v>1.0213000000000001</v>
      </c>
      <c r="F238" s="10">
        <v>-0.79710000000000003</v>
      </c>
    </row>
    <row r="239" spans="2:7">
      <c r="B239" s="7">
        <v>2020</v>
      </c>
      <c r="C239" s="7">
        <v>40</v>
      </c>
      <c r="D239" s="10">
        <v>-0.48359999999999997</v>
      </c>
      <c r="E239" s="10">
        <v>1.0267999999999999</v>
      </c>
      <c r="F239" s="10">
        <v>-0.70889999999999997</v>
      </c>
    </row>
    <row r="240" spans="2:7">
      <c r="B240" s="7">
        <v>2020</v>
      </c>
      <c r="C240" s="7">
        <v>39</v>
      </c>
      <c r="D240" s="10">
        <v>-0.50619999999999998</v>
      </c>
      <c r="E240" s="10">
        <v>1.0248999999999999</v>
      </c>
      <c r="F240" s="10">
        <v>-0.7278</v>
      </c>
      <c r="G240" t="s">
        <v>145</v>
      </c>
    </row>
    <row r="241" spans="2:7">
      <c r="B241" s="7">
        <v>2020</v>
      </c>
      <c r="C241" s="7">
        <v>38</v>
      </c>
      <c r="D241" s="10">
        <v>-0.53400000000000003</v>
      </c>
      <c r="E241" s="10">
        <v>1.0388999999999999</v>
      </c>
      <c r="F241" s="10">
        <v>-0.92789999999999995</v>
      </c>
      <c r="G241" t="s">
        <v>144</v>
      </c>
    </row>
    <row r="242" spans="2:7">
      <c r="B242" s="7">
        <v>2020</v>
      </c>
      <c r="C242" s="7">
        <v>37</v>
      </c>
      <c r="D242" s="10">
        <v>-0.54220000000000002</v>
      </c>
      <c r="E242" s="10">
        <v>1.0581</v>
      </c>
      <c r="F242" s="10">
        <v>-0.92789999999999995</v>
      </c>
      <c r="G242" t="s">
        <v>143</v>
      </c>
    </row>
    <row r="243" spans="2:7">
      <c r="B243" s="7">
        <v>2020</v>
      </c>
      <c r="C243" s="7">
        <v>36</v>
      </c>
      <c r="D243" s="10">
        <v>-0.47799999999999998</v>
      </c>
      <c r="E243" s="10">
        <v>1.0691999999999999</v>
      </c>
      <c r="F243" s="10">
        <v>-0.92789999999999995</v>
      </c>
    </row>
    <row r="244" spans="2:7">
      <c r="B244" s="7">
        <v>2020</v>
      </c>
      <c r="C244" s="7">
        <v>35</v>
      </c>
      <c r="D244" s="10">
        <v>-0.50900000000000001</v>
      </c>
      <c r="E244" s="10">
        <v>1.0784</v>
      </c>
      <c r="F244" s="10">
        <v>-0.92789999999999995</v>
      </c>
      <c r="G244" t="s">
        <v>118</v>
      </c>
    </row>
    <row r="245" spans="2:7">
      <c r="B245" s="7">
        <v>2020</v>
      </c>
      <c r="C245" s="7">
        <v>34</v>
      </c>
      <c r="D245" s="10">
        <v>-0.5282</v>
      </c>
      <c r="E245" s="10">
        <v>1.0769</v>
      </c>
      <c r="F245" s="10">
        <v>-0.9173</v>
      </c>
    </row>
    <row r="246" spans="2:7">
      <c r="B246" s="7">
        <v>2020</v>
      </c>
      <c r="C246" s="7">
        <v>33</v>
      </c>
      <c r="D246" s="10">
        <v>-0.56369999999999998</v>
      </c>
      <c r="E246" s="10">
        <v>1.0698000000000001</v>
      </c>
      <c r="F246" s="10">
        <v>-0.9173</v>
      </c>
      <c r="G246" t="s">
        <v>142</v>
      </c>
    </row>
    <row r="247" spans="2:7">
      <c r="B247" s="7">
        <v>2020</v>
      </c>
      <c r="C247" s="7">
        <v>32</v>
      </c>
      <c r="D247" s="10">
        <v>-0.53110000000000002</v>
      </c>
      <c r="E247" s="10">
        <v>1.1598999999999999</v>
      </c>
      <c r="F247" s="10">
        <v>-0.87450000000000006</v>
      </c>
    </row>
    <row r="248" spans="2:7">
      <c r="B248" s="7">
        <v>2020</v>
      </c>
      <c r="C248" s="7">
        <v>31</v>
      </c>
      <c r="D248" s="10">
        <v>-0.49869999999999998</v>
      </c>
      <c r="E248" s="10">
        <v>1.1598999999999999</v>
      </c>
      <c r="F248" s="10">
        <v>-0.87450000000000006</v>
      </c>
      <c r="G248" t="s">
        <v>113</v>
      </c>
    </row>
    <row r="249" spans="2:7">
      <c r="B249" s="7">
        <v>2020</v>
      </c>
      <c r="C249" s="7">
        <v>30</v>
      </c>
      <c r="D249" s="10">
        <v>-0.71199999999999997</v>
      </c>
      <c r="E249" s="10">
        <v>1.0945</v>
      </c>
      <c r="F249" s="10">
        <v>-1.0053000000000001</v>
      </c>
    </row>
    <row r="250" spans="2:7">
      <c r="B250" s="7">
        <v>2020</v>
      </c>
      <c r="C250" s="7">
        <v>29</v>
      </c>
      <c r="D250" s="10">
        <v>-0.44169999999999998</v>
      </c>
      <c r="E250" s="10">
        <v>1.0843</v>
      </c>
      <c r="F250" s="10">
        <v>-1.0053000000000001</v>
      </c>
      <c r="G250" t="s">
        <v>115</v>
      </c>
    </row>
    <row r="251" spans="2:7">
      <c r="B251" s="7">
        <v>2020</v>
      </c>
      <c r="C251" s="7">
        <v>28</v>
      </c>
      <c r="D251" s="10">
        <v>-0.53610000000000002</v>
      </c>
      <c r="E251" s="10">
        <v>1.0653999999999999</v>
      </c>
      <c r="F251" s="10">
        <v>-0.55710000000000004</v>
      </c>
    </row>
    <row r="252" spans="2:7">
      <c r="B252" s="7">
        <v>2020</v>
      </c>
      <c r="C252" s="7">
        <v>27</v>
      </c>
      <c r="D252" s="10">
        <v>-0.43219999999999997</v>
      </c>
      <c r="E252" s="10">
        <v>1.0708</v>
      </c>
      <c r="F252" s="10">
        <v>-0.55710000000000004</v>
      </c>
    </row>
    <row r="253" spans="2:7">
      <c r="B253" s="24">
        <v>2020</v>
      </c>
      <c r="C253" s="7">
        <v>26</v>
      </c>
      <c r="D253" s="10">
        <v>-0.40310000000000001</v>
      </c>
      <c r="E253" s="10">
        <v>1.0805</v>
      </c>
      <c r="F253" s="10">
        <v>-0.59719999999999995</v>
      </c>
      <c r="G253" t="s">
        <v>111</v>
      </c>
    </row>
    <row r="254" spans="2:7">
      <c r="B254" s="24">
        <v>2020</v>
      </c>
      <c r="C254" s="7">
        <v>25</v>
      </c>
      <c r="D254" s="10">
        <v>-0.44669999999999999</v>
      </c>
      <c r="E254" s="10">
        <v>1.1123000000000001</v>
      </c>
      <c r="F254" s="10">
        <v>-0.497</v>
      </c>
    </row>
    <row r="255" spans="2:7">
      <c r="B255" s="24">
        <v>2020</v>
      </c>
      <c r="C255" s="7">
        <v>24</v>
      </c>
      <c r="D255" s="10">
        <v>-0.41660000000000003</v>
      </c>
      <c r="E255" s="10">
        <v>0.9728</v>
      </c>
      <c r="F255" s="10">
        <v>-0.497</v>
      </c>
    </row>
    <row r="256" spans="2:7">
      <c r="B256" s="24">
        <v>2020</v>
      </c>
      <c r="C256" s="7">
        <v>23</v>
      </c>
      <c r="D256" s="10">
        <v>-0.38969999999999999</v>
      </c>
      <c r="E256" s="10">
        <v>1.1592</v>
      </c>
      <c r="F256" s="10">
        <v>-0.74380000000000002</v>
      </c>
    </row>
    <row r="257" spans="2:7">
      <c r="B257" s="24">
        <v>2020</v>
      </c>
      <c r="C257" s="7">
        <v>22</v>
      </c>
      <c r="D257" s="10">
        <v>-0.39069999999999999</v>
      </c>
      <c r="E257" s="10">
        <v>1.1709000000000001</v>
      </c>
      <c r="F257" s="10">
        <v>-0.51</v>
      </c>
    </row>
    <row r="258" spans="2:7">
      <c r="B258" s="24">
        <v>2020</v>
      </c>
      <c r="C258" s="7">
        <v>21</v>
      </c>
      <c r="D258" s="10">
        <v>-0.42109999999999997</v>
      </c>
      <c r="E258" s="10">
        <v>1.1580999999999999</v>
      </c>
      <c r="F258" s="10">
        <v>-0.40339999999999998</v>
      </c>
      <c r="G258" t="s">
        <v>129</v>
      </c>
    </row>
    <row r="259" spans="2:7">
      <c r="B259" s="24">
        <v>2020</v>
      </c>
      <c r="C259" s="7">
        <v>20</v>
      </c>
      <c r="D259" s="10">
        <v>-0.39229999999999998</v>
      </c>
      <c r="E259" s="10">
        <v>1.3513999999999999</v>
      </c>
      <c r="F259" s="10">
        <v>-0.68579999999999997</v>
      </c>
    </row>
    <row r="260" spans="2:7">
      <c r="B260" s="24">
        <v>2020</v>
      </c>
      <c r="C260" s="7">
        <v>19</v>
      </c>
      <c r="D260" s="10">
        <v>-0.38350000000000001</v>
      </c>
      <c r="E260" s="10">
        <v>1.1358999999999999</v>
      </c>
      <c r="F260" s="10">
        <v>-0.68579999999999997</v>
      </c>
    </row>
    <row r="261" spans="2:7">
      <c r="B261" s="24">
        <v>2020</v>
      </c>
      <c r="C261" s="7">
        <v>18</v>
      </c>
      <c r="D261" s="10">
        <v>-0.3584</v>
      </c>
      <c r="E261" s="10">
        <v>1.391</v>
      </c>
      <c r="F261" s="10">
        <v>-0.84009999999999996</v>
      </c>
      <c r="G261" t="s">
        <v>127</v>
      </c>
    </row>
    <row r="262" spans="2:7">
      <c r="B262" s="24">
        <v>2020</v>
      </c>
      <c r="C262" s="7">
        <v>17</v>
      </c>
      <c r="D262" s="10">
        <v>-0.3881</v>
      </c>
      <c r="E262" s="10">
        <v>1.5263</v>
      </c>
      <c r="F262" s="10">
        <v>-0.49659999999999999</v>
      </c>
    </row>
    <row r="263" spans="2:7">
      <c r="B263" s="24">
        <v>2020</v>
      </c>
      <c r="C263" s="7">
        <v>16</v>
      </c>
      <c r="D263" s="10">
        <v>-0.35449999999999998</v>
      </c>
      <c r="E263" s="10">
        <v>1.712</v>
      </c>
      <c r="F263" s="10">
        <v>-0.49659999999999999</v>
      </c>
      <c r="G263" t="s">
        <v>76</v>
      </c>
    </row>
    <row r="264" spans="2:7">
      <c r="B264" s="24">
        <v>2020</v>
      </c>
      <c r="C264" s="7">
        <v>15</v>
      </c>
      <c r="D264" s="10">
        <v>-0.42609999999999998</v>
      </c>
      <c r="E264" s="10">
        <v>1.6363000000000001</v>
      </c>
      <c r="F264" s="10">
        <v>-0.58479999999999999</v>
      </c>
    </row>
    <row r="265" spans="2:7">
      <c r="B265" s="24">
        <v>2020</v>
      </c>
      <c r="C265" s="7">
        <v>14</v>
      </c>
      <c r="D265" s="10">
        <v>-0.22650000000000001</v>
      </c>
      <c r="E265" s="10">
        <v>1.2202</v>
      </c>
      <c r="F265" s="10">
        <v>-0.58479999999999999</v>
      </c>
      <c r="G265" t="s">
        <v>97</v>
      </c>
    </row>
    <row r="266" spans="2:7">
      <c r="B266" s="24">
        <v>2020</v>
      </c>
      <c r="C266" s="7">
        <v>13</v>
      </c>
      <c r="D266" s="10">
        <v>-0.2046</v>
      </c>
      <c r="E266" s="10">
        <v>1.8089999999999999</v>
      </c>
      <c r="F266" s="10">
        <v>-0.47260000000000002</v>
      </c>
    </row>
    <row r="267" spans="2:7">
      <c r="B267" s="24">
        <v>2020</v>
      </c>
      <c r="C267" s="7">
        <v>12</v>
      </c>
      <c r="D267" s="10">
        <v>-0.63560000000000005</v>
      </c>
      <c r="E267" s="10">
        <v>1.2881</v>
      </c>
      <c r="F267" s="10">
        <v>-0.47260000000000002</v>
      </c>
      <c r="G267" t="s">
        <v>95</v>
      </c>
    </row>
    <row r="268" spans="2:7">
      <c r="B268" s="24">
        <v>2020</v>
      </c>
      <c r="C268" s="7">
        <v>11</v>
      </c>
      <c r="D268" s="10">
        <v>-0.7127</v>
      </c>
      <c r="E268" s="10">
        <v>1.1500999999999999</v>
      </c>
      <c r="F268" s="10">
        <v>-0.59960000000000002</v>
      </c>
      <c r="G268" t="s">
        <v>95</v>
      </c>
    </row>
    <row r="269" spans="2:7">
      <c r="B269" s="24">
        <v>2020</v>
      </c>
      <c r="C269" s="7">
        <v>10</v>
      </c>
      <c r="D269" s="10">
        <v>-0.66930000000000001</v>
      </c>
      <c r="E269" s="10">
        <v>0.74790000000000001</v>
      </c>
      <c r="F269" s="10">
        <v>-0.59960000000000002</v>
      </c>
    </row>
    <row r="270" spans="2:7">
      <c r="B270" s="24">
        <v>2020</v>
      </c>
      <c r="C270" s="7">
        <v>9</v>
      </c>
      <c r="D270" s="10">
        <v>-0.60060000000000002</v>
      </c>
      <c r="E270" s="10">
        <v>0.90769999999999995</v>
      </c>
      <c r="F270" s="10">
        <v>-0.59960000000000002</v>
      </c>
    </row>
    <row r="271" spans="2:7">
      <c r="B271" s="24">
        <v>2020</v>
      </c>
      <c r="C271" s="7">
        <v>8</v>
      </c>
      <c r="D271" s="10">
        <v>-0.66290000000000004</v>
      </c>
      <c r="E271" s="10">
        <v>0.97509999999999997</v>
      </c>
      <c r="F271" s="10">
        <v>-0.55069999999999997</v>
      </c>
      <c r="G271" t="s">
        <v>73</v>
      </c>
    </row>
    <row r="272" spans="2:7">
      <c r="B272" s="24">
        <v>2020</v>
      </c>
      <c r="C272" s="7">
        <v>7</v>
      </c>
      <c r="D272" s="10">
        <v>-0.52929999999999999</v>
      </c>
      <c r="E272" s="10">
        <v>1.3931</v>
      </c>
      <c r="F272" s="10">
        <v>-0.61029999999999995</v>
      </c>
    </row>
    <row r="273" spans="2:7">
      <c r="B273" s="24">
        <v>2020</v>
      </c>
      <c r="C273" s="7">
        <v>6</v>
      </c>
      <c r="D273" s="10">
        <v>-0.54990000000000006</v>
      </c>
      <c r="E273" s="10">
        <v>1.0099</v>
      </c>
      <c r="F273" s="10">
        <v>-0.61029999999999995</v>
      </c>
    </row>
    <row r="274" spans="2:7">
      <c r="B274" s="24">
        <v>2020</v>
      </c>
      <c r="C274" s="7">
        <v>5</v>
      </c>
      <c r="D274" s="10">
        <v>-0.55179999999999996</v>
      </c>
      <c r="E274" s="10">
        <v>1.0273000000000001</v>
      </c>
      <c r="F274" s="10">
        <v>-0.4728</v>
      </c>
    </row>
    <row r="275" spans="2:7">
      <c r="B275" s="24">
        <v>2020</v>
      </c>
      <c r="C275" s="7">
        <v>4</v>
      </c>
      <c r="D275" s="10">
        <v>-0.8075</v>
      </c>
      <c r="E275" s="10">
        <v>1.0721000000000001</v>
      </c>
      <c r="F275" s="10">
        <v>-0.52939999999999998</v>
      </c>
    </row>
    <row r="276" spans="2:7">
      <c r="B276" s="24">
        <v>2020</v>
      </c>
      <c r="C276" s="7">
        <v>3</v>
      </c>
      <c r="D276" s="10">
        <v>-0.7</v>
      </c>
      <c r="E276" s="10">
        <v>1.0875999999999999</v>
      </c>
      <c r="F276" s="10">
        <v>-0.54390000000000005</v>
      </c>
    </row>
    <row r="277" spans="2:7">
      <c r="B277" s="24">
        <v>2020</v>
      </c>
      <c r="C277" s="7">
        <v>2</v>
      </c>
      <c r="D277" s="10">
        <v>-0.54220000000000002</v>
      </c>
      <c r="E277" s="10">
        <v>1.0807</v>
      </c>
      <c r="F277" s="10">
        <v>-0.6028</v>
      </c>
    </row>
    <row r="278" spans="2:7">
      <c r="B278" s="27">
        <v>2020</v>
      </c>
      <c r="C278" s="7">
        <v>1</v>
      </c>
      <c r="D278" s="10">
        <v>-0.56759999999999999</v>
      </c>
      <c r="E278" s="10">
        <v>1.4419</v>
      </c>
      <c r="F278" s="10">
        <v>-0.53939999999999999</v>
      </c>
      <c r="G278" t="s">
        <v>112</v>
      </c>
    </row>
    <row r="279" spans="2:7">
      <c r="B279" s="27">
        <v>2019</v>
      </c>
      <c r="C279" s="7">
        <v>52</v>
      </c>
      <c r="D279" s="10">
        <v>-0.56210000000000004</v>
      </c>
      <c r="E279" s="10">
        <v>1.0766</v>
      </c>
      <c r="F279" s="10">
        <v>-0.68</v>
      </c>
    </row>
    <row r="280" spans="2:7">
      <c r="B280" s="27">
        <v>2019</v>
      </c>
      <c r="C280" s="7">
        <v>51</v>
      </c>
      <c r="D280" s="10">
        <v>-0.55200000000000005</v>
      </c>
      <c r="E280" s="10">
        <v>1.1011</v>
      </c>
      <c r="F280" s="10">
        <v>-0.68</v>
      </c>
    </row>
    <row r="281" spans="2:7">
      <c r="B281" s="27">
        <v>2019</v>
      </c>
      <c r="C281" s="7">
        <v>50</v>
      </c>
      <c r="D281" s="10">
        <v>-0.54059999999999997</v>
      </c>
      <c r="E281" s="10">
        <v>1.0820000000000001</v>
      </c>
      <c r="F281" s="10">
        <v>-0.66410000000000002</v>
      </c>
    </row>
    <row r="282" spans="2:7">
      <c r="B282" s="27">
        <v>2019</v>
      </c>
      <c r="C282" s="7">
        <v>49</v>
      </c>
      <c r="D282" s="10">
        <v>-0.53669999999999995</v>
      </c>
      <c r="E282" s="10">
        <v>1.5864</v>
      </c>
      <c r="F282" s="10">
        <v>-0.21079999999999999</v>
      </c>
    </row>
    <row r="283" spans="2:7">
      <c r="B283" s="27">
        <v>2019</v>
      </c>
      <c r="C283" s="7">
        <v>48</v>
      </c>
      <c r="D283" s="10">
        <v>-0.59150000000000003</v>
      </c>
      <c r="E283" s="10">
        <v>1.0679000000000001</v>
      </c>
      <c r="F283" s="10">
        <v>-0.35709999999999997</v>
      </c>
    </row>
    <row r="284" spans="2:7">
      <c r="B284" s="27">
        <v>2019</v>
      </c>
      <c r="C284" s="7">
        <v>47</v>
      </c>
      <c r="D284" s="10">
        <v>-0.59470000000000001</v>
      </c>
      <c r="E284" s="10">
        <v>1.0855999999999999</v>
      </c>
      <c r="F284" s="10">
        <v>-0.75980000000000003</v>
      </c>
      <c r="G284" t="s">
        <v>140</v>
      </c>
    </row>
    <row r="285" spans="2:7">
      <c r="B285" s="27">
        <v>2019</v>
      </c>
      <c r="C285" s="7">
        <v>46</v>
      </c>
      <c r="D285" s="10">
        <v>-0.61850000000000005</v>
      </c>
      <c r="E285" s="10">
        <v>1.5127999999999999</v>
      </c>
      <c r="F285" s="10">
        <v>-0.87880000000000003</v>
      </c>
    </row>
    <row r="286" spans="2:7">
      <c r="B286" s="27">
        <v>2019</v>
      </c>
      <c r="C286" s="7">
        <v>45</v>
      </c>
      <c r="D286" s="10">
        <v>-0.63300000000000001</v>
      </c>
      <c r="E286" s="10">
        <v>1.1028</v>
      </c>
      <c r="F286" s="10">
        <v>-0.87880000000000003</v>
      </c>
    </row>
    <row r="287" spans="2:7">
      <c r="B287" s="27">
        <v>2019</v>
      </c>
      <c r="C287" s="7">
        <v>44</v>
      </c>
      <c r="D287" s="10">
        <v>-0.67569999999999997</v>
      </c>
      <c r="E287" s="10">
        <v>1.0529999999999999</v>
      </c>
      <c r="F287" s="10">
        <v>-0.79700000000000004</v>
      </c>
      <c r="G287" t="s">
        <v>122</v>
      </c>
    </row>
    <row r="288" spans="2:7">
      <c r="B288" s="27">
        <v>2019</v>
      </c>
      <c r="C288" s="7">
        <v>43</v>
      </c>
      <c r="D288" s="10">
        <v>-0.68759999999999999</v>
      </c>
      <c r="E288" s="10">
        <v>1.0464</v>
      </c>
      <c r="F288" s="10">
        <v>-0.87209999999999999</v>
      </c>
      <c r="G288" t="s">
        <v>121</v>
      </c>
    </row>
    <row r="289" spans="2:7">
      <c r="B289" s="27">
        <v>2019</v>
      </c>
      <c r="C289" s="7">
        <v>42</v>
      </c>
      <c r="D289" s="10">
        <v>-0.66310000000000002</v>
      </c>
      <c r="E289" s="10">
        <v>0.99399999999999999</v>
      </c>
      <c r="F289" s="10">
        <v>-0.87209999999999999</v>
      </c>
    </row>
    <row r="290" spans="2:7">
      <c r="B290" s="27">
        <v>2019</v>
      </c>
      <c r="C290" s="7">
        <v>41</v>
      </c>
      <c r="D290" s="10">
        <v>-0.7177</v>
      </c>
      <c r="E290" s="10">
        <v>0.83860000000000001</v>
      </c>
      <c r="F290" s="10">
        <v>-0.87209999999999999</v>
      </c>
    </row>
    <row r="291" spans="2:7">
      <c r="B291" s="27">
        <v>2019</v>
      </c>
      <c r="C291" s="7">
        <v>40</v>
      </c>
      <c r="D291" s="10">
        <v>-0.67300000000000004</v>
      </c>
      <c r="E291" s="10">
        <v>0.88280000000000003</v>
      </c>
      <c r="F291" s="10">
        <v>-0.97609999999999997</v>
      </c>
    </row>
    <row r="292" spans="2:7">
      <c r="B292" s="27">
        <v>2019</v>
      </c>
      <c r="C292" s="7">
        <v>39</v>
      </c>
      <c r="D292" s="10">
        <v>-0.74460000000000004</v>
      </c>
      <c r="E292" s="10">
        <v>0.91110000000000002</v>
      </c>
      <c r="F292" s="10">
        <v>-1.1306</v>
      </c>
      <c r="G292" t="s">
        <v>119</v>
      </c>
    </row>
    <row r="293" spans="2:7">
      <c r="B293" s="27">
        <v>2019</v>
      </c>
      <c r="C293" s="7">
        <v>38</v>
      </c>
      <c r="D293" s="10">
        <v>-0.66790000000000005</v>
      </c>
      <c r="E293" s="10">
        <v>0.91059999999999997</v>
      </c>
      <c r="F293" s="10">
        <v>-0.81059999999999999</v>
      </c>
      <c r="G293" t="s">
        <v>83</v>
      </c>
    </row>
    <row r="294" spans="2:7">
      <c r="B294" s="27">
        <v>2019</v>
      </c>
      <c r="C294" s="7">
        <v>37</v>
      </c>
      <c r="D294" s="10">
        <v>-0.72260000000000002</v>
      </c>
      <c r="E294" s="10">
        <v>0.81679999999999997</v>
      </c>
      <c r="F294" s="10">
        <v>-0.81059999999999999</v>
      </c>
    </row>
    <row r="295" spans="2:7">
      <c r="B295" s="27">
        <v>2019</v>
      </c>
      <c r="C295" s="7">
        <v>36</v>
      </c>
      <c r="D295" s="10">
        <v>-0.80079999999999996</v>
      </c>
      <c r="E295" s="10">
        <v>0.68330000000000002</v>
      </c>
      <c r="F295" s="10">
        <v>-0.81059999999999999</v>
      </c>
      <c r="G295" t="s">
        <v>139</v>
      </c>
    </row>
    <row r="296" spans="2:7">
      <c r="B296" s="27">
        <v>2019</v>
      </c>
      <c r="C296" s="7">
        <v>35</v>
      </c>
      <c r="D296" s="10">
        <v>-0.75829999999999997</v>
      </c>
      <c r="E296" s="10">
        <v>0.78410000000000002</v>
      </c>
      <c r="F296" s="10">
        <v>-0.81740000000000002</v>
      </c>
    </row>
    <row r="297" spans="2:7">
      <c r="B297" s="27">
        <v>2019</v>
      </c>
      <c r="C297" s="7">
        <v>34</v>
      </c>
      <c r="D297" s="10">
        <v>-0.74019999999999997</v>
      </c>
      <c r="E297" s="10">
        <v>0.88039999999999996</v>
      </c>
      <c r="F297" s="10">
        <v>-0.81740000000000002</v>
      </c>
      <c r="G297" t="s">
        <v>138</v>
      </c>
    </row>
    <row r="298" spans="2:7">
      <c r="B298" s="27">
        <v>2019</v>
      </c>
      <c r="C298" s="7">
        <v>33</v>
      </c>
      <c r="D298" s="10">
        <v>-0.76870000000000005</v>
      </c>
      <c r="E298" s="10">
        <v>0.96689999999999998</v>
      </c>
      <c r="F298" s="10">
        <v>-0.53039999999999998</v>
      </c>
    </row>
    <row r="299" spans="2:7">
      <c r="B299" s="27">
        <v>2019</v>
      </c>
      <c r="C299" s="7">
        <v>32</v>
      </c>
      <c r="D299" s="10">
        <v>-0.68510000000000004</v>
      </c>
      <c r="E299" s="10">
        <v>1.0109999999999999</v>
      </c>
      <c r="F299" s="10">
        <v>-0.53039999999999998</v>
      </c>
      <c r="G299" t="s">
        <v>136</v>
      </c>
    </row>
    <row r="300" spans="2:7">
      <c r="B300" s="27">
        <v>2019</v>
      </c>
      <c r="C300" s="7">
        <v>31</v>
      </c>
      <c r="D300" s="10">
        <v>-0.68130000000000002</v>
      </c>
      <c r="E300" s="10">
        <v>1.2882</v>
      </c>
      <c r="F300" s="10">
        <v>-0.64259999999999995</v>
      </c>
      <c r="G300" t="s">
        <v>137</v>
      </c>
    </row>
    <row r="301" spans="2:7">
      <c r="B301" s="27">
        <v>2019</v>
      </c>
      <c r="C301" s="7">
        <v>30</v>
      </c>
      <c r="D301" s="10">
        <v>-0.71130000000000004</v>
      </c>
      <c r="E301" s="10">
        <v>1.1631</v>
      </c>
      <c r="F301" s="10">
        <v>-0.64259999999999995</v>
      </c>
      <c r="G301" t="s">
        <v>135</v>
      </c>
    </row>
    <row r="302" spans="2:7">
      <c r="B302" s="27">
        <v>2019</v>
      </c>
      <c r="C302" s="7">
        <v>29</v>
      </c>
      <c r="D302" s="10">
        <v>-0.71609999999999996</v>
      </c>
      <c r="E302" s="10">
        <v>1.2144999999999999</v>
      </c>
      <c r="F302" s="10">
        <v>-0.64259999999999995</v>
      </c>
      <c r="G302" t="s">
        <v>134</v>
      </c>
    </row>
    <row r="303" spans="2:7">
      <c r="B303" s="27">
        <v>2019</v>
      </c>
      <c r="C303" s="7">
        <v>28</v>
      </c>
      <c r="D303" s="10">
        <v>-0.81010000000000004</v>
      </c>
      <c r="E303" s="10">
        <v>1.1817</v>
      </c>
      <c r="F303" s="10">
        <v>-0.64259999999999995</v>
      </c>
      <c r="G303" t="s">
        <v>133</v>
      </c>
    </row>
    <row r="304" spans="2:7">
      <c r="B304" s="27">
        <v>2019</v>
      </c>
      <c r="C304" s="7">
        <v>27</v>
      </c>
      <c r="D304" s="10">
        <v>-0.66979999999999995</v>
      </c>
      <c r="E304" s="10">
        <v>1.1224000000000001</v>
      </c>
      <c r="F304" s="10">
        <v>-0.64259999999999995</v>
      </c>
    </row>
    <row r="305" spans="2:7">
      <c r="B305" s="27">
        <v>2019</v>
      </c>
      <c r="C305" s="7">
        <v>26</v>
      </c>
      <c r="D305" s="10">
        <v>-0.64090000000000003</v>
      </c>
      <c r="E305" s="10">
        <v>1.1573</v>
      </c>
      <c r="F305" s="10">
        <v>-0.64259999999999995</v>
      </c>
    </row>
    <row r="306" spans="2:7">
      <c r="B306" s="27">
        <v>2019</v>
      </c>
      <c r="C306" s="7">
        <v>25</v>
      </c>
      <c r="D306" s="10">
        <v>-0.70409999999999995</v>
      </c>
      <c r="E306" s="10">
        <v>1.1372</v>
      </c>
      <c r="F306" s="10">
        <v>-0.59109999999999996</v>
      </c>
      <c r="G306" t="s">
        <v>132</v>
      </c>
    </row>
    <row r="307" spans="2:7">
      <c r="B307" s="27">
        <v>2019</v>
      </c>
      <c r="C307" s="7">
        <v>24</v>
      </c>
      <c r="D307" s="10">
        <v>-0.56869999999999998</v>
      </c>
      <c r="E307" s="10">
        <v>1.3228</v>
      </c>
      <c r="F307" s="10">
        <v>-0.52110000000000001</v>
      </c>
    </row>
    <row r="308" spans="2:7">
      <c r="B308" s="27">
        <v>2019</v>
      </c>
      <c r="C308" s="7">
        <v>23</v>
      </c>
      <c r="D308" s="10">
        <v>-0.61760000000000004</v>
      </c>
      <c r="E308" s="10">
        <v>1.4067000000000001</v>
      </c>
      <c r="F308" s="10">
        <v>-0.52110000000000001</v>
      </c>
    </row>
    <row r="309" spans="2:7">
      <c r="B309" s="27">
        <v>2019</v>
      </c>
      <c r="C309" s="7">
        <v>22</v>
      </c>
      <c r="D309" s="10">
        <v>-0.59150000000000003</v>
      </c>
      <c r="E309" s="10">
        <v>1.6979</v>
      </c>
      <c r="F309" s="10">
        <v>-0.42399999999999999</v>
      </c>
    </row>
    <row r="310" spans="2:7">
      <c r="B310" s="27">
        <v>2019</v>
      </c>
      <c r="C310" s="7">
        <v>21</v>
      </c>
      <c r="D310" s="10">
        <v>-0.61509999999999998</v>
      </c>
      <c r="E310" s="10">
        <v>1.5287999999999999</v>
      </c>
      <c r="F310" s="10">
        <v>-0.61450000000000005</v>
      </c>
      <c r="G310" t="s">
        <v>129</v>
      </c>
    </row>
    <row r="311" spans="2:7">
      <c r="B311" s="27">
        <v>2019</v>
      </c>
      <c r="C311" s="7">
        <v>20</v>
      </c>
      <c r="D311" s="10">
        <v>-0.66879999999999995</v>
      </c>
      <c r="E311" s="10">
        <v>1.5238</v>
      </c>
      <c r="F311" s="10">
        <v>-0.40679999999999999</v>
      </c>
    </row>
    <row r="312" spans="2:7">
      <c r="B312" s="27">
        <v>2019</v>
      </c>
      <c r="C312" s="7">
        <v>19</v>
      </c>
      <c r="D312" s="10">
        <v>-0.60950000000000004</v>
      </c>
      <c r="E312" s="10">
        <v>1.5588</v>
      </c>
      <c r="F312" s="10">
        <v>-0.40679999999999999</v>
      </c>
    </row>
    <row r="313" spans="2:7">
      <c r="B313" s="27">
        <v>2019</v>
      </c>
      <c r="C313" s="7">
        <v>18</v>
      </c>
      <c r="D313" s="10">
        <v>-0.58199999999999996</v>
      </c>
      <c r="E313" s="10">
        <v>1.5868</v>
      </c>
      <c r="F313" s="10">
        <v>-0.4456</v>
      </c>
      <c r="G313" t="s">
        <v>127</v>
      </c>
    </row>
    <row r="314" spans="2:7">
      <c r="B314" s="27">
        <v>2019</v>
      </c>
      <c r="C314" s="7">
        <v>17</v>
      </c>
      <c r="D314" s="10">
        <v>-0.58499999999999996</v>
      </c>
      <c r="E314" s="10">
        <v>1.5942000000000001</v>
      </c>
      <c r="F314" s="10">
        <v>-0.57509999999999994</v>
      </c>
      <c r="G314" t="s">
        <v>170</v>
      </c>
    </row>
    <row r="315" spans="2:7">
      <c r="B315" s="27">
        <v>2019</v>
      </c>
      <c r="C315" s="7">
        <v>16</v>
      </c>
      <c r="D315" s="10">
        <v>-0.56410000000000005</v>
      </c>
      <c r="E315" s="10">
        <v>1.6201000000000001</v>
      </c>
      <c r="F315" s="10">
        <v>-0.57509999999999994</v>
      </c>
    </row>
    <row r="316" spans="2:7">
      <c r="B316" s="27">
        <v>2019</v>
      </c>
      <c r="C316" s="7">
        <v>15</v>
      </c>
      <c r="D316" s="10">
        <v>-0.56410000000000005</v>
      </c>
      <c r="E316" s="10">
        <v>1.5841000000000001</v>
      </c>
      <c r="F316" s="10">
        <v>-0.58479999999999999</v>
      </c>
    </row>
    <row r="317" spans="2:7">
      <c r="B317" s="27">
        <v>2019</v>
      </c>
      <c r="C317" s="7">
        <v>14</v>
      </c>
      <c r="D317" s="10">
        <v>-0.52229999999999999</v>
      </c>
      <c r="E317" s="10">
        <v>1.5764</v>
      </c>
      <c r="F317" s="10">
        <v>-0.39319999999999999</v>
      </c>
    </row>
    <row r="318" spans="2:7">
      <c r="B318" s="27">
        <v>2019</v>
      </c>
      <c r="C318" s="7">
        <v>13</v>
      </c>
      <c r="D318" s="10">
        <v>-0.43509999999999999</v>
      </c>
      <c r="E318" s="10">
        <v>1.5708</v>
      </c>
      <c r="F318" s="10">
        <v>-0.45350000000000001</v>
      </c>
    </row>
    <row r="319" spans="2:7">
      <c r="B319" s="27">
        <v>2019</v>
      </c>
      <c r="C319" s="7">
        <v>12</v>
      </c>
      <c r="D319" s="10">
        <v>-0.435</v>
      </c>
      <c r="E319" s="10">
        <v>1.6214999999999999</v>
      </c>
      <c r="F319" s="10">
        <v>-0.48530000000000001</v>
      </c>
    </row>
    <row r="320" spans="2:7">
      <c r="B320" s="27">
        <v>2019</v>
      </c>
      <c r="C320" s="7">
        <v>11</v>
      </c>
      <c r="D320" s="10">
        <v>-0.52869999999999995</v>
      </c>
      <c r="E320" s="10">
        <v>1.6692</v>
      </c>
      <c r="F320" s="10">
        <v>-0.54</v>
      </c>
    </row>
    <row r="321" spans="2:15">
      <c r="B321" s="27">
        <v>2019</v>
      </c>
      <c r="C321" s="7">
        <v>10</v>
      </c>
      <c r="D321" s="10">
        <v>-0.48799999999999999</v>
      </c>
      <c r="E321" s="10">
        <v>1.7373000000000001</v>
      </c>
      <c r="F321" s="10">
        <v>-0.57809999999999995</v>
      </c>
    </row>
    <row r="322" spans="2:15">
      <c r="B322" s="27">
        <v>2019</v>
      </c>
      <c r="C322" s="7">
        <v>9</v>
      </c>
      <c r="D322" s="10">
        <v>-0.51590000000000003</v>
      </c>
      <c r="E322" s="10">
        <v>1.7612000000000001</v>
      </c>
      <c r="F322" s="10">
        <v>-0.38719999999999999</v>
      </c>
    </row>
    <row r="323" spans="2:15">
      <c r="B323" s="27">
        <v>2019</v>
      </c>
      <c r="C323" s="7">
        <v>8</v>
      </c>
      <c r="D323" s="10">
        <v>-0.52080000000000004</v>
      </c>
      <c r="E323" s="10">
        <v>1.7365999999999999</v>
      </c>
      <c r="F323" s="10">
        <v>-0.42959999999999998</v>
      </c>
      <c r="G323" t="s">
        <v>73</v>
      </c>
    </row>
    <row r="324" spans="2:15">
      <c r="B324" s="27">
        <v>2019</v>
      </c>
      <c r="C324" s="7">
        <v>7</v>
      </c>
      <c r="D324" s="10">
        <v>-0.46760000000000002</v>
      </c>
      <c r="E324" s="10">
        <v>1.8726</v>
      </c>
      <c r="F324" s="10">
        <v>-0.51639999999999997</v>
      </c>
    </row>
    <row r="325" spans="2:15">
      <c r="B325" s="27">
        <v>2019</v>
      </c>
      <c r="C325" s="7">
        <v>6</v>
      </c>
      <c r="D325" s="10">
        <v>-0.46579999999999999</v>
      </c>
      <c r="E325" s="10">
        <v>1.8956999999999999</v>
      </c>
      <c r="F325" s="10">
        <v>-0.51639999999999997</v>
      </c>
    </row>
    <row r="326" spans="2:15">
      <c r="B326" s="27">
        <v>2019</v>
      </c>
      <c r="C326" s="7">
        <v>5</v>
      </c>
      <c r="D326" s="10">
        <v>-0.434</v>
      </c>
      <c r="E326" s="10">
        <v>1.9751000000000001</v>
      </c>
      <c r="F326" s="10">
        <v>-0.52529999999999999</v>
      </c>
    </row>
    <row r="327" spans="2:15">
      <c r="B327" s="27">
        <v>2019</v>
      </c>
      <c r="C327" s="7">
        <v>4</v>
      </c>
      <c r="D327" s="10">
        <v>-0.50919999999999999</v>
      </c>
      <c r="E327" s="10">
        <v>1.9926999999999999</v>
      </c>
      <c r="F327" s="10">
        <v>-0.40529999999999999</v>
      </c>
    </row>
    <row r="328" spans="2:15">
      <c r="B328" s="27">
        <v>2019</v>
      </c>
      <c r="C328" s="7">
        <v>3</v>
      </c>
      <c r="D328" s="10">
        <v>-0.45910000000000001</v>
      </c>
      <c r="E328" s="10">
        <v>2.0123000000000002</v>
      </c>
      <c r="F328" s="10">
        <v>-0.44750000000000001</v>
      </c>
      <c r="G328" t="s">
        <v>126</v>
      </c>
      <c r="L328" s="7"/>
      <c r="M328" s="10"/>
      <c r="N328" s="10"/>
      <c r="O328" s="10"/>
    </row>
    <row r="329" spans="2:15">
      <c r="B329" s="27">
        <v>2019</v>
      </c>
      <c r="C329" s="7">
        <v>2</v>
      </c>
      <c r="D329" s="10">
        <v>-0.433</v>
      </c>
      <c r="E329" s="10">
        <v>2.0295999999999998</v>
      </c>
      <c r="F329" s="10">
        <v>-0.76229999999999998</v>
      </c>
      <c r="G329" t="s">
        <v>125</v>
      </c>
    </row>
    <row r="330" spans="2:15">
      <c r="B330" s="24">
        <v>2019</v>
      </c>
      <c r="C330" s="7">
        <v>1</v>
      </c>
      <c r="D330" s="10">
        <v>-0.44729999999999998</v>
      </c>
      <c r="E330" s="10">
        <v>1.9579</v>
      </c>
      <c r="F330" s="10">
        <v>-0.76229999999999998</v>
      </c>
      <c r="G330" t="s">
        <v>112</v>
      </c>
    </row>
    <row r="331" spans="2:15">
      <c r="B331" s="24">
        <v>2018</v>
      </c>
      <c r="C331" s="7">
        <v>52</v>
      </c>
      <c r="D331" s="10">
        <v>-0.4027</v>
      </c>
      <c r="E331" s="10">
        <v>2.0668000000000002</v>
      </c>
      <c r="F331" s="10">
        <v>-0.76229999999999998</v>
      </c>
    </row>
    <row r="332" spans="2:15">
      <c r="B332" s="24">
        <v>2018</v>
      </c>
      <c r="C332" s="7">
        <v>51</v>
      </c>
      <c r="D332" s="10">
        <v>-0.45569999999999999</v>
      </c>
      <c r="E332" s="10">
        <v>2.0642</v>
      </c>
      <c r="F332" s="10">
        <v>-0.76229999999999998</v>
      </c>
    </row>
    <row r="333" spans="2:15">
      <c r="B333" s="24">
        <v>2018</v>
      </c>
      <c r="C333" s="7">
        <v>50</v>
      </c>
      <c r="D333" s="10">
        <v>-0.52480000000000004</v>
      </c>
      <c r="E333" s="10">
        <v>2.0689000000000002</v>
      </c>
      <c r="F333" s="10">
        <v>-0.41570000000000001</v>
      </c>
      <c r="G333" t="s">
        <v>168</v>
      </c>
    </row>
    <row r="334" spans="2:15">
      <c r="B334" s="24">
        <v>2018</v>
      </c>
      <c r="C334" s="7">
        <v>49</v>
      </c>
      <c r="D334" s="10">
        <v>-0.42959999999999998</v>
      </c>
      <c r="E334" s="10">
        <v>2.0813999999999999</v>
      </c>
      <c r="F334" s="10">
        <v>-0.2757</v>
      </c>
      <c r="G334" t="s">
        <v>124</v>
      </c>
    </row>
    <row r="335" spans="2:15">
      <c r="B335" s="24">
        <v>2018</v>
      </c>
      <c r="C335" s="7">
        <v>48</v>
      </c>
      <c r="D335" s="10">
        <v>-0.55510000000000004</v>
      </c>
      <c r="E335" s="10">
        <v>2.0853000000000002</v>
      </c>
      <c r="F335" s="10">
        <v>-0.2757</v>
      </c>
    </row>
    <row r="336" spans="2:15">
      <c r="B336" s="24">
        <v>2018</v>
      </c>
      <c r="C336" s="7">
        <v>47</v>
      </c>
      <c r="D336" s="10">
        <v>-0.42159999999999997</v>
      </c>
      <c r="E336" s="10">
        <v>2.0728</v>
      </c>
      <c r="F336" s="10">
        <v>-0.2757</v>
      </c>
      <c r="G336" t="s">
        <v>169</v>
      </c>
    </row>
    <row r="337" spans="2:7">
      <c r="B337" s="24">
        <v>2018</v>
      </c>
      <c r="C337" s="7">
        <v>46</v>
      </c>
      <c r="D337" s="10">
        <v>-0.53459999999999996</v>
      </c>
      <c r="E337" s="10">
        <v>2.0748000000000002</v>
      </c>
      <c r="F337" s="10">
        <v>-0.49780000000000002</v>
      </c>
      <c r="G337" t="s">
        <v>123</v>
      </c>
    </row>
    <row r="338" spans="2:7">
      <c r="B338" s="24">
        <v>2018</v>
      </c>
      <c r="C338" s="7">
        <v>45</v>
      </c>
      <c r="D338" s="10">
        <v>-0.50139999999999996</v>
      </c>
      <c r="E338" s="10">
        <v>2.0943000000000001</v>
      </c>
      <c r="F338" s="10">
        <v>-0.49780000000000002</v>
      </c>
    </row>
    <row r="339" spans="2:7">
      <c r="B339" s="24">
        <v>2018</v>
      </c>
      <c r="C339" s="7">
        <v>44</v>
      </c>
      <c r="D339" s="10">
        <v>-0.50190000000000001</v>
      </c>
      <c r="E339" s="10">
        <v>2.085</v>
      </c>
      <c r="F339" s="10">
        <v>-0.49780000000000002</v>
      </c>
    </row>
    <row r="340" spans="2:7">
      <c r="B340" s="24">
        <v>2018</v>
      </c>
      <c r="C340" s="7">
        <v>43</v>
      </c>
      <c r="D340" s="10">
        <v>-0.57579999999999998</v>
      </c>
      <c r="E340" s="10">
        <v>2.0909</v>
      </c>
      <c r="F340" s="10">
        <v>-1.6508</v>
      </c>
      <c r="G340" t="s">
        <v>121</v>
      </c>
    </row>
    <row r="341" spans="2:7">
      <c r="B341" s="24">
        <v>2018</v>
      </c>
      <c r="C341" s="7">
        <v>42</v>
      </c>
      <c r="D341" s="10">
        <v>-0.51119999999999999</v>
      </c>
      <c r="E341" s="10">
        <v>2.1027999999999998</v>
      </c>
      <c r="F341" s="10">
        <v>-1.7705</v>
      </c>
    </row>
    <row r="342" spans="2:7">
      <c r="B342" s="24">
        <v>2018</v>
      </c>
      <c r="C342" s="7">
        <v>41</v>
      </c>
      <c r="D342" s="10">
        <v>-0.49330000000000002</v>
      </c>
      <c r="E342" s="10">
        <v>2.1141000000000001</v>
      </c>
      <c r="F342" s="10">
        <v>-1.7705</v>
      </c>
    </row>
    <row r="343" spans="2:7">
      <c r="B343" s="24">
        <v>2018</v>
      </c>
      <c r="C343" s="7">
        <v>40</v>
      </c>
      <c r="D343" s="10">
        <v>-0.53500000000000003</v>
      </c>
      <c r="E343" s="10">
        <v>2.0758000000000001</v>
      </c>
      <c r="F343" s="10">
        <v>-0.64300000000000002</v>
      </c>
      <c r="G343" t="s">
        <v>120</v>
      </c>
    </row>
    <row r="344" spans="2:7">
      <c r="B344" s="24">
        <v>2018</v>
      </c>
      <c r="C344" s="7">
        <v>39</v>
      </c>
      <c r="D344" s="10">
        <v>-0.46289999999999998</v>
      </c>
      <c r="E344" s="10">
        <v>2.0869</v>
      </c>
      <c r="F344" s="10">
        <v>-0.71889999999999998</v>
      </c>
      <c r="G344" t="s">
        <v>119</v>
      </c>
    </row>
    <row r="345" spans="2:7">
      <c r="B345" s="24">
        <v>2018</v>
      </c>
      <c r="C345" s="7">
        <v>38</v>
      </c>
      <c r="D345" s="10">
        <v>-0.53120000000000001</v>
      </c>
      <c r="E345" s="10">
        <v>2.0727000000000002</v>
      </c>
      <c r="F345" s="10">
        <v>-0.71889999999999998</v>
      </c>
      <c r="G345" t="s">
        <v>83</v>
      </c>
    </row>
    <row r="346" spans="2:7">
      <c r="B346" s="24">
        <v>2018</v>
      </c>
      <c r="C346" s="7">
        <v>37</v>
      </c>
      <c r="D346" s="10">
        <v>-0.62990000000000002</v>
      </c>
      <c r="E346" s="10">
        <v>2.0745</v>
      </c>
      <c r="F346" s="10">
        <v>-0.71889999999999998</v>
      </c>
    </row>
    <row r="347" spans="2:7">
      <c r="B347" s="24">
        <v>2018</v>
      </c>
      <c r="C347" s="7">
        <v>36</v>
      </c>
      <c r="D347" s="10">
        <v>-0.52029999999999998</v>
      </c>
      <c r="E347" s="10">
        <v>2.0596000000000001</v>
      </c>
      <c r="F347" s="10">
        <v>-0.71889999999999998</v>
      </c>
      <c r="G347" t="s">
        <v>117</v>
      </c>
    </row>
    <row r="348" spans="2:7">
      <c r="B348" s="24">
        <v>2018</v>
      </c>
      <c r="C348" s="7">
        <v>35</v>
      </c>
      <c r="D348" s="10">
        <v>-0.50849999999999995</v>
      </c>
      <c r="E348" s="10">
        <v>2.0718000000000001</v>
      </c>
      <c r="F348" s="10">
        <v>-0.65939999999999999</v>
      </c>
      <c r="G348" t="s">
        <v>118</v>
      </c>
    </row>
    <row r="349" spans="2:7">
      <c r="B349" s="24">
        <v>2018</v>
      </c>
      <c r="C349" s="7">
        <v>34</v>
      </c>
      <c r="D349" s="10">
        <v>-0.50109999999999999</v>
      </c>
      <c r="E349" s="10">
        <v>2.0600999999999998</v>
      </c>
      <c r="F349" s="10">
        <v>-0.65939999999999999</v>
      </c>
    </row>
    <row r="350" spans="2:7">
      <c r="B350" s="24">
        <v>2018</v>
      </c>
      <c r="C350" s="7">
        <v>33</v>
      </c>
      <c r="D350" s="10">
        <v>-0.37180000000000002</v>
      </c>
      <c r="E350" s="10">
        <v>2.0619999999999998</v>
      </c>
      <c r="F350" s="10">
        <v>-0.65939999999999999</v>
      </c>
      <c r="G350" t="s">
        <v>116</v>
      </c>
    </row>
    <row r="351" spans="2:7">
      <c r="B351" s="24">
        <v>2018</v>
      </c>
      <c r="C351" s="7">
        <v>32</v>
      </c>
      <c r="D351" s="10">
        <v>-0.55389999999999995</v>
      </c>
      <c r="E351" s="10">
        <v>2.0771000000000002</v>
      </c>
      <c r="F351" s="10">
        <v>-0.51970000000000005</v>
      </c>
    </row>
    <row r="352" spans="2:7">
      <c r="B352" s="24">
        <v>2018</v>
      </c>
      <c r="C352" s="7">
        <v>31</v>
      </c>
      <c r="D352" s="10">
        <v>-0.52259999999999995</v>
      </c>
      <c r="E352" s="10">
        <v>2.1118000000000001</v>
      </c>
      <c r="F352" s="10">
        <v>-0.51970000000000005</v>
      </c>
    </row>
    <row r="353" spans="2:7">
      <c r="B353" s="24">
        <v>2018</v>
      </c>
      <c r="C353" s="7">
        <v>30</v>
      </c>
      <c r="D353" s="10">
        <v>-0.57479999999999998</v>
      </c>
      <c r="E353" s="10">
        <v>2.08</v>
      </c>
      <c r="F353" s="10">
        <v>-0.61629999999999996</v>
      </c>
    </row>
    <row r="354" spans="2:7">
      <c r="B354" s="24">
        <v>2018</v>
      </c>
      <c r="C354" s="7">
        <v>29</v>
      </c>
      <c r="D354" s="10">
        <v>-0.59740000000000004</v>
      </c>
      <c r="E354" s="10">
        <v>2.0516999999999999</v>
      </c>
      <c r="F354" s="10">
        <v>-0.62560000000000004</v>
      </c>
      <c r="G354" t="s">
        <v>115</v>
      </c>
    </row>
    <row r="355" spans="2:7">
      <c r="B355" s="24">
        <v>2018</v>
      </c>
      <c r="C355" s="7">
        <v>28</v>
      </c>
      <c r="D355" s="10">
        <v>-0.51680000000000004</v>
      </c>
      <c r="E355" s="10">
        <v>2.0651999999999999</v>
      </c>
      <c r="F355" s="10">
        <v>-0.56830000000000003</v>
      </c>
    </row>
    <row r="356" spans="2:7">
      <c r="B356" s="24">
        <v>2018</v>
      </c>
      <c r="C356" s="7">
        <v>27</v>
      </c>
      <c r="D356" s="10">
        <v>-0.50190000000000001</v>
      </c>
      <c r="E356" s="10">
        <v>2.0545</v>
      </c>
      <c r="F356" s="10">
        <v>-0.56830000000000003</v>
      </c>
    </row>
    <row r="357" spans="2:7">
      <c r="B357" s="24">
        <v>2018</v>
      </c>
      <c r="C357" s="7">
        <v>26</v>
      </c>
      <c r="D357" s="10">
        <v>-0.44177</v>
      </c>
      <c r="E357" s="10">
        <v>2.0703</v>
      </c>
      <c r="F357" s="10">
        <v>-0.42231999999999997</v>
      </c>
    </row>
    <row r="358" spans="2:7">
      <c r="B358" s="24">
        <v>2018</v>
      </c>
      <c r="C358" s="7">
        <v>25</v>
      </c>
      <c r="D358" s="10">
        <v>-0.47686000000000001</v>
      </c>
      <c r="E358" s="10">
        <v>2.0956600000000001</v>
      </c>
      <c r="F358" s="10">
        <v>-0.52727999999999997</v>
      </c>
      <c r="G358" t="s">
        <v>109</v>
      </c>
    </row>
    <row r="359" spans="2:7">
      <c r="B359" s="24">
        <v>2018</v>
      </c>
      <c r="C359" s="7">
        <v>24</v>
      </c>
      <c r="D359" s="10">
        <v>-0.54295000000000004</v>
      </c>
      <c r="E359" s="10">
        <v>2.1434600000000001</v>
      </c>
      <c r="F359" s="10">
        <v>-0.52727999999999997</v>
      </c>
    </row>
    <row r="360" spans="2:7">
      <c r="B360" s="24">
        <v>2018</v>
      </c>
      <c r="C360" s="7">
        <v>23</v>
      </c>
      <c r="D360" s="10">
        <v>-0.54876999999999998</v>
      </c>
      <c r="E360" s="10">
        <v>2.1229300000000002</v>
      </c>
      <c r="F360" s="10">
        <v>-0.55108000000000001</v>
      </c>
    </row>
    <row r="361" spans="2:7">
      <c r="B361" s="24">
        <v>2018</v>
      </c>
      <c r="C361" s="7">
        <v>22</v>
      </c>
      <c r="D361" s="10">
        <v>-0.51676999999999995</v>
      </c>
      <c r="E361" s="10">
        <v>2.0876899999999998</v>
      </c>
      <c r="F361" s="10">
        <v>-0.55108000000000001</v>
      </c>
      <c r="G361" t="s">
        <v>108</v>
      </c>
    </row>
    <row r="362" spans="2:7">
      <c r="B362" s="24">
        <v>2018</v>
      </c>
      <c r="C362" s="7">
        <v>21</v>
      </c>
      <c r="D362" s="10">
        <v>-0.50480000000000003</v>
      </c>
      <c r="E362" s="10">
        <v>2.1320999999999999</v>
      </c>
      <c r="F362" s="10">
        <v>-0.45043</v>
      </c>
    </row>
    <row r="363" spans="2:7">
      <c r="B363" s="24">
        <v>2018</v>
      </c>
      <c r="C363" s="7">
        <v>20</v>
      </c>
      <c r="D363" s="10">
        <v>-0.48042000000000001</v>
      </c>
      <c r="E363" s="10">
        <v>2.1654800000000001</v>
      </c>
      <c r="F363" s="10">
        <v>-0.31135000000000002</v>
      </c>
    </row>
    <row r="364" spans="2:7">
      <c r="B364" s="24">
        <v>2018</v>
      </c>
      <c r="C364" s="7">
        <v>19</v>
      </c>
      <c r="D364" s="10">
        <v>-0.49508000000000002</v>
      </c>
      <c r="E364" s="10">
        <v>2.1773899999999999</v>
      </c>
      <c r="F364" s="10">
        <v>-0.62948999999999999</v>
      </c>
      <c r="G364" t="s">
        <v>97</v>
      </c>
    </row>
    <row r="365" spans="2:7">
      <c r="B365" s="24">
        <v>2018</v>
      </c>
      <c r="C365" s="7">
        <v>18</v>
      </c>
      <c r="D365" s="10">
        <v>-0.54947999999999997</v>
      </c>
      <c r="E365" s="10">
        <v>2.12805</v>
      </c>
      <c r="F365" s="10">
        <v>-0.62948999999999999</v>
      </c>
    </row>
    <row r="366" spans="2:7">
      <c r="B366" s="24">
        <v>2018</v>
      </c>
      <c r="C366" s="7">
        <v>17</v>
      </c>
      <c r="D366" s="10">
        <v>-0.52456999999999998</v>
      </c>
      <c r="E366" s="10">
        <v>2.1673900000000001</v>
      </c>
      <c r="F366" s="10">
        <v>-0.4748</v>
      </c>
      <c r="G366" t="s">
        <v>96</v>
      </c>
    </row>
    <row r="367" spans="2:7">
      <c r="B367" s="24">
        <v>2018</v>
      </c>
      <c r="C367" s="7">
        <v>16</v>
      </c>
      <c r="D367" s="10">
        <v>-0.55225999999999997</v>
      </c>
      <c r="E367" s="10">
        <v>2.1125400000000001</v>
      </c>
      <c r="F367" s="10">
        <v>-0.47720000000000001</v>
      </c>
      <c r="G367" t="s">
        <v>95</v>
      </c>
    </row>
    <row r="368" spans="2:7">
      <c r="B368" s="24">
        <v>2018</v>
      </c>
      <c r="C368" s="7">
        <v>15</v>
      </c>
      <c r="D368" s="10">
        <v>-0.55225999999999997</v>
      </c>
      <c r="E368" s="10">
        <f>2.09192</f>
        <v>2.09192</v>
      </c>
      <c r="F368" s="10">
        <f>-0.40738</f>
        <v>-0.40738000000000002</v>
      </c>
    </row>
    <row r="369" spans="2:7">
      <c r="B369" s="24">
        <v>2018</v>
      </c>
      <c r="C369" s="7">
        <v>14</v>
      </c>
      <c r="D369" s="10">
        <v>-0.54259999999999997</v>
      </c>
      <c r="E369" s="10">
        <v>2.08019</v>
      </c>
      <c r="F369" s="10">
        <v>-0.50788</v>
      </c>
      <c r="G369" t="s">
        <v>74</v>
      </c>
    </row>
    <row r="370" spans="2:7">
      <c r="B370" s="24">
        <v>2018</v>
      </c>
      <c r="C370" s="7">
        <v>13</v>
      </c>
      <c r="D370" s="10">
        <v>-0.38030000000000003</v>
      </c>
      <c r="E370" s="10">
        <v>2.1381999999999999</v>
      </c>
      <c r="F370" s="10">
        <v>-0.57423000000000002</v>
      </c>
    </row>
    <row r="371" spans="2:7">
      <c r="B371" s="24">
        <v>2018</v>
      </c>
      <c r="C371" s="7">
        <v>12</v>
      </c>
      <c r="D371" s="10">
        <v>-0.51670000000000005</v>
      </c>
      <c r="E371" s="10">
        <v>2.1721599999999999</v>
      </c>
      <c r="F371" s="10">
        <v>-0.57423000000000002</v>
      </c>
    </row>
    <row r="372" spans="2:7">
      <c r="B372" s="24">
        <v>2018</v>
      </c>
      <c r="C372" s="7">
        <v>11</v>
      </c>
      <c r="D372" s="15">
        <v>-0.53508999999999995</v>
      </c>
      <c r="E372" s="15">
        <v>2.2040799999999998</v>
      </c>
      <c r="F372" s="10">
        <v>-0.57843999999999995</v>
      </c>
      <c r="G372" t="s">
        <v>94</v>
      </c>
    </row>
    <row r="373" spans="2:7">
      <c r="B373" s="24">
        <v>2018</v>
      </c>
      <c r="C373" s="7">
        <v>10</v>
      </c>
      <c r="D373" s="10">
        <v>-0.46921000000000002</v>
      </c>
      <c r="E373" s="10">
        <v>2.2866300000000002</v>
      </c>
      <c r="F373" s="10">
        <f>F374</f>
        <v>-0.57843999999999995</v>
      </c>
      <c r="G373" t="s">
        <v>93</v>
      </c>
    </row>
    <row r="374" spans="2:7">
      <c r="B374" s="24">
        <v>2018</v>
      </c>
      <c r="C374" s="7">
        <v>9</v>
      </c>
      <c r="D374" s="10">
        <v>-0.57230999999999999</v>
      </c>
      <c r="E374" s="10">
        <v>2.32572</v>
      </c>
      <c r="F374" s="10">
        <v>-0.57843999999999995</v>
      </c>
      <c r="G374" t="s">
        <v>92</v>
      </c>
    </row>
    <row r="375" spans="2:7">
      <c r="B375" s="24">
        <v>2018</v>
      </c>
      <c r="C375" s="7">
        <v>8</v>
      </c>
      <c r="D375" s="10">
        <v>-0.67252000000000001</v>
      </c>
      <c r="E375" s="10">
        <v>2.4042599999999998</v>
      </c>
      <c r="F375" s="10">
        <v>-0.46800999999999998</v>
      </c>
      <c r="G375" t="s">
        <v>91</v>
      </c>
    </row>
    <row r="376" spans="2:7">
      <c r="B376" s="24">
        <v>2018</v>
      </c>
      <c r="C376" s="7">
        <v>7</v>
      </c>
      <c r="D376" s="10">
        <v>-0.45243</v>
      </c>
      <c r="E376" s="10">
        <v>2.3936899999999999</v>
      </c>
      <c r="F376" s="10">
        <v>-0.46800999999999998</v>
      </c>
      <c r="G376" t="s">
        <v>90</v>
      </c>
    </row>
    <row r="377" spans="2:7">
      <c r="B377" s="24">
        <v>2018</v>
      </c>
      <c r="C377" s="7">
        <v>6</v>
      </c>
      <c r="D377" s="10">
        <v>-0.47060000000000002</v>
      </c>
      <c r="E377" s="10">
        <v>2.26248</v>
      </c>
      <c r="F377" s="10">
        <v>-0.46438000000000001</v>
      </c>
    </row>
    <row r="378" spans="2:7">
      <c r="B378" s="24">
        <v>2018</v>
      </c>
      <c r="C378" s="7">
        <v>5</v>
      </c>
      <c r="D378" s="10">
        <v>-0.61195999999999995</v>
      </c>
      <c r="E378" s="10">
        <v>2.1653099999999998</v>
      </c>
      <c r="F378" s="10">
        <v>-0.36509000000000003</v>
      </c>
    </row>
    <row r="379" spans="2:7">
      <c r="B379" s="24">
        <v>2018</v>
      </c>
      <c r="C379" s="7">
        <v>4</v>
      </c>
      <c r="D379" s="10">
        <v>-0.61228000000000005</v>
      </c>
      <c r="E379" s="10">
        <v>2.12201</v>
      </c>
      <c r="F379" s="10">
        <v>-0.36509000000000003</v>
      </c>
      <c r="G379" t="s">
        <v>89</v>
      </c>
    </row>
    <row r="380" spans="2:7">
      <c r="B380" s="24">
        <v>2018</v>
      </c>
      <c r="C380" s="7">
        <v>3</v>
      </c>
      <c r="D380" s="10">
        <v>-0.61228000000000005</v>
      </c>
      <c r="E380" s="10">
        <v>2.0780099999999999</v>
      </c>
      <c r="F380" s="10">
        <v>-0.36509000000000003</v>
      </c>
      <c r="G380" t="s">
        <v>88</v>
      </c>
    </row>
    <row r="381" spans="2:7">
      <c r="B381" s="24">
        <v>2018</v>
      </c>
      <c r="C381" s="7">
        <v>2</v>
      </c>
      <c r="D381" s="10">
        <v>-0.59138000000000002</v>
      </c>
      <c r="E381" s="10">
        <v>2.0469300000000001</v>
      </c>
      <c r="F381" s="10">
        <v>-0.36509000000000003</v>
      </c>
    </row>
    <row r="382" spans="2:7">
      <c r="B382" s="24">
        <v>2018</v>
      </c>
      <c r="C382" s="7">
        <v>1</v>
      </c>
      <c r="D382" s="10">
        <v>-0.52303999999999995</v>
      </c>
      <c r="E382" s="10">
        <v>2.0484</v>
      </c>
      <c r="F382" s="10">
        <v>-0.36509000000000003</v>
      </c>
      <c r="G382" t="s">
        <v>87</v>
      </c>
    </row>
    <row r="383" spans="2:7">
      <c r="B383" s="24">
        <v>2017</v>
      </c>
      <c r="C383" s="7">
        <v>52</v>
      </c>
      <c r="D383" s="10">
        <v>-0.52515000000000001</v>
      </c>
      <c r="E383" s="10">
        <v>2.0656099999999999</v>
      </c>
      <c r="F383" s="10">
        <v>-0.36509000000000003</v>
      </c>
      <c r="G383" t="s">
        <v>86</v>
      </c>
    </row>
    <row r="384" spans="2:7">
      <c r="B384" s="24">
        <v>2017</v>
      </c>
      <c r="C384" s="7">
        <v>51</v>
      </c>
      <c r="D384" s="10">
        <v>-0.51512999999999998</v>
      </c>
      <c r="E384" s="10">
        <v>2.0477599999999998</v>
      </c>
      <c r="F384" s="10">
        <v>-0.51407000000000003</v>
      </c>
      <c r="G384" t="s">
        <v>85</v>
      </c>
    </row>
    <row r="385" spans="2:17">
      <c r="B385" s="24">
        <v>2017</v>
      </c>
      <c r="C385" s="7">
        <v>50</v>
      </c>
      <c r="D385" s="10">
        <v>-0.54430000000000001</v>
      </c>
      <c r="E385" s="10">
        <v>2.0314399999999999</v>
      </c>
      <c r="F385" s="10">
        <v>-0.4</v>
      </c>
      <c r="G385" t="s">
        <v>99</v>
      </c>
    </row>
    <row r="386" spans="2:17">
      <c r="B386" s="24">
        <v>2017</v>
      </c>
      <c r="C386" s="7">
        <v>49</v>
      </c>
      <c r="D386" s="10">
        <v>-0.61</v>
      </c>
      <c r="E386" s="10">
        <v>2.04</v>
      </c>
      <c r="F386" s="10">
        <v>-0.4</v>
      </c>
      <c r="O386" s="10"/>
      <c r="P386" s="10"/>
      <c r="Q386" s="10"/>
    </row>
    <row r="387" spans="2:17">
      <c r="B387" s="24">
        <v>2017</v>
      </c>
      <c r="C387" s="7">
        <v>48</v>
      </c>
      <c r="D387" s="10">
        <v>-0.58609999999999995</v>
      </c>
      <c r="E387" s="10">
        <v>2.05844</v>
      </c>
      <c r="F387" s="10">
        <v>-0.40283999999999998</v>
      </c>
    </row>
    <row r="388" spans="2:17">
      <c r="B388" s="24">
        <v>2017</v>
      </c>
      <c r="C388" s="7">
        <v>47</v>
      </c>
      <c r="D388" s="10">
        <v>-0.53876999999999997</v>
      </c>
      <c r="E388" s="10">
        <v>2.0710600000000001</v>
      </c>
      <c r="F388" s="10">
        <v>-0.51724000000000003</v>
      </c>
    </row>
    <row r="389" spans="2:17">
      <c r="B389" s="24">
        <v>2017</v>
      </c>
      <c r="C389" s="7">
        <v>46</v>
      </c>
      <c r="D389" s="10">
        <v>-0.53788000000000002</v>
      </c>
      <c r="E389" s="10">
        <v>2.0968900000000001</v>
      </c>
      <c r="F389" s="10">
        <v>-0.56999999999999995</v>
      </c>
    </row>
    <row r="390" spans="2:17">
      <c r="B390" s="24">
        <v>2017</v>
      </c>
      <c r="C390" s="7">
        <v>45</v>
      </c>
      <c r="D390" s="10">
        <v>-0.61824999999999997</v>
      </c>
      <c r="E390" s="10">
        <v>2.0804499999999999</v>
      </c>
      <c r="F390" s="10">
        <v>-0.56999999999999995</v>
      </c>
    </row>
    <row r="391" spans="2:17">
      <c r="B391" s="24">
        <v>2017</v>
      </c>
      <c r="C391" s="7">
        <v>44</v>
      </c>
      <c r="D391" s="10">
        <v>-0.52071000000000001</v>
      </c>
      <c r="E391" s="10">
        <v>2.1114000000000002</v>
      </c>
      <c r="F391" s="10">
        <v>-0.56999999999999995</v>
      </c>
      <c r="G391" t="s">
        <v>83</v>
      </c>
    </row>
    <row r="392" spans="2:17">
      <c r="B392" s="24">
        <v>2017</v>
      </c>
      <c r="C392" s="7">
        <v>43</v>
      </c>
      <c r="D392" s="10">
        <v>-0.80057</v>
      </c>
      <c r="E392" s="10">
        <v>2.1478600000000001</v>
      </c>
      <c r="F392" s="10">
        <v>-0.57296999999999998</v>
      </c>
    </row>
    <row r="393" spans="2:17">
      <c r="B393" s="24">
        <v>2017</v>
      </c>
      <c r="C393" s="7">
        <v>42</v>
      </c>
      <c r="D393" s="10">
        <v>-0.58709</v>
      </c>
      <c r="E393" s="10">
        <v>2.1159599999999998</v>
      </c>
      <c r="F393" s="10">
        <v>-0.57296999999999998</v>
      </c>
      <c r="G393" t="s">
        <v>82</v>
      </c>
    </row>
    <row r="394" spans="2:17">
      <c r="B394" s="24">
        <v>2017</v>
      </c>
      <c r="C394" s="7">
        <v>41</v>
      </c>
      <c r="D394" s="10">
        <v>-0.65115999999999996</v>
      </c>
      <c r="E394" s="10">
        <v>2.1226400000000001</v>
      </c>
      <c r="F394" s="10">
        <v>-0.39734999999999998</v>
      </c>
    </row>
    <row r="395" spans="2:17">
      <c r="B395" s="24">
        <v>2017</v>
      </c>
      <c r="C395" s="7">
        <v>40</v>
      </c>
      <c r="D395" s="10">
        <v>-0.60155000000000003</v>
      </c>
      <c r="E395" s="10">
        <v>2.1234600000000001</v>
      </c>
      <c r="F395" s="10">
        <v>-0.39727000000000001</v>
      </c>
    </row>
    <row r="396" spans="2:17">
      <c r="B396" s="24">
        <v>2017</v>
      </c>
      <c r="C396" s="7">
        <v>39</v>
      </c>
      <c r="D396" s="10">
        <v>-0.60209999999999997</v>
      </c>
      <c r="E396" s="10">
        <v>2.14534</v>
      </c>
      <c r="F396" s="10">
        <v>-0.34612999999999999</v>
      </c>
      <c r="G396" t="s">
        <v>100</v>
      </c>
    </row>
    <row r="397" spans="2:17">
      <c r="B397" s="24">
        <v>2017</v>
      </c>
      <c r="C397" s="7">
        <v>38</v>
      </c>
      <c r="D397" s="10">
        <v>-0.59680999999999995</v>
      </c>
      <c r="E397" s="10">
        <v>2.15157</v>
      </c>
      <c r="F397" s="10">
        <v>-0.62063000000000001</v>
      </c>
      <c r="G397" t="s">
        <v>80</v>
      </c>
    </row>
    <row r="398" spans="2:17">
      <c r="B398" s="24">
        <v>2017</v>
      </c>
      <c r="C398" s="7">
        <v>37</v>
      </c>
      <c r="D398" s="10">
        <v>-0.55656000000000005</v>
      </c>
      <c r="E398" s="10">
        <v>2.1520700000000001</v>
      </c>
      <c r="F398" s="10">
        <v>-0.79</v>
      </c>
    </row>
    <row r="399" spans="2:17">
      <c r="B399" s="24">
        <v>2017</v>
      </c>
      <c r="C399" s="7">
        <v>36</v>
      </c>
      <c r="D399" s="10">
        <v>-0.58899999999999997</v>
      </c>
      <c r="E399" s="10">
        <v>2.1629999999999998</v>
      </c>
      <c r="F399" s="10">
        <v>-0.78500000000000003</v>
      </c>
    </row>
    <row r="400" spans="2:17">
      <c r="B400" s="24">
        <v>2017</v>
      </c>
      <c r="C400" s="7">
        <v>35</v>
      </c>
      <c r="D400" s="10">
        <v>-0.65</v>
      </c>
      <c r="E400" s="10">
        <v>2.34</v>
      </c>
      <c r="F400" s="10">
        <v>-0.37</v>
      </c>
    </row>
    <row r="401" spans="2:7">
      <c r="B401" s="24">
        <v>2017</v>
      </c>
      <c r="C401" s="7">
        <v>34</v>
      </c>
      <c r="D401" s="10">
        <v>-0.60987999999999998</v>
      </c>
      <c r="E401" s="10">
        <v>2.3420700000000001</v>
      </c>
      <c r="F401" s="10">
        <v>-0.36899999999999999</v>
      </c>
    </row>
    <row r="402" spans="2:7">
      <c r="B402" s="24">
        <v>2017</v>
      </c>
      <c r="C402" s="7">
        <v>33</v>
      </c>
      <c r="D402" s="10">
        <v>-0.62787000000000004</v>
      </c>
      <c r="E402" s="10">
        <v>2.4661900000000001</v>
      </c>
      <c r="F402" s="10">
        <v>-0.78976999999999997</v>
      </c>
      <c r="G402" t="s">
        <v>79</v>
      </c>
    </row>
    <row r="403" spans="2:7">
      <c r="B403" s="24">
        <v>2017</v>
      </c>
      <c r="C403" s="7">
        <v>32</v>
      </c>
      <c r="D403" s="10">
        <v>-0.62792000000000003</v>
      </c>
      <c r="E403" s="10">
        <v>2.4713699999999998</v>
      </c>
      <c r="F403" s="10">
        <v>-0.54025999999999996</v>
      </c>
    </row>
    <row r="404" spans="2:7">
      <c r="B404" s="24">
        <v>2017</v>
      </c>
      <c r="C404" s="7">
        <v>31</v>
      </c>
      <c r="D404" s="10">
        <v>-0.58257000000000003</v>
      </c>
      <c r="E404" s="10">
        <v>2.1793800000000001</v>
      </c>
      <c r="F404" s="10">
        <v>-0.54025999999999996</v>
      </c>
    </row>
    <row r="405" spans="2:7">
      <c r="B405" s="24">
        <v>2017</v>
      </c>
      <c r="C405" s="7">
        <v>30</v>
      </c>
      <c r="D405" s="10">
        <v>-0.49708999999999998</v>
      </c>
      <c r="E405" s="10">
        <v>2.2103999999999999</v>
      </c>
      <c r="F405" s="10">
        <v>-0.54025999999999996</v>
      </c>
      <c r="G405" t="s">
        <v>78</v>
      </c>
    </row>
    <row r="406" spans="2:7">
      <c r="B406" s="24">
        <v>2017</v>
      </c>
      <c r="C406" s="7">
        <v>29</v>
      </c>
      <c r="D406" s="10">
        <v>-0.54554999999999998</v>
      </c>
      <c r="E406" s="10">
        <v>2.1950400000000001</v>
      </c>
      <c r="F406" s="10">
        <v>-0.64131000000000005</v>
      </c>
    </row>
    <row r="407" spans="2:7">
      <c r="B407" s="24">
        <v>2017</v>
      </c>
      <c r="C407" s="7">
        <v>28</v>
      </c>
      <c r="D407" s="10">
        <v>-0.51119000000000003</v>
      </c>
      <c r="E407" s="10">
        <v>2.23068</v>
      </c>
      <c r="F407" s="10">
        <v>-0.78097000000000005</v>
      </c>
      <c r="G407" t="s">
        <v>101</v>
      </c>
    </row>
    <row r="408" spans="2:7">
      <c r="B408" s="24">
        <v>2017</v>
      </c>
      <c r="C408" s="7">
        <v>27</v>
      </c>
      <c r="D408" s="10">
        <v>-0.51129999999999998</v>
      </c>
      <c r="E408" s="10">
        <v>2.20627</v>
      </c>
      <c r="F408" s="10">
        <v>-0.37323000000000001</v>
      </c>
      <c r="G408" t="s">
        <v>76</v>
      </c>
    </row>
    <row r="409" spans="2:7">
      <c r="B409" s="24">
        <v>2017</v>
      </c>
      <c r="C409" s="7">
        <v>26</v>
      </c>
      <c r="D409" s="10">
        <v>-0.45874999999999999</v>
      </c>
      <c r="E409" s="10">
        <v>2.3790100000000001</v>
      </c>
      <c r="F409" s="10">
        <v>-0.23499999999999999</v>
      </c>
    </row>
    <row r="410" spans="2:7">
      <c r="B410" s="24">
        <v>2017</v>
      </c>
      <c r="C410" s="7">
        <v>25</v>
      </c>
      <c r="D410" s="10">
        <v>-0.60077999999999998</v>
      </c>
      <c r="E410" s="10">
        <v>2.1663600000000001</v>
      </c>
      <c r="F410" s="10">
        <v>-0.23499999999999999</v>
      </c>
    </row>
    <row r="411" spans="2:7">
      <c r="B411" s="24">
        <v>2017</v>
      </c>
      <c r="C411" s="7">
        <v>24</v>
      </c>
      <c r="D411" s="10">
        <v>-0.51619000000000004</v>
      </c>
      <c r="E411" s="10">
        <v>2.35677</v>
      </c>
      <c r="F411" s="10">
        <v>-0.30920999999999998</v>
      </c>
    </row>
    <row r="412" spans="2:7">
      <c r="B412" s="24">
        <v>2017</v>
      </c>
      <c r="C412" s="7">
        <v>23</v>
      </c>
      <c r="D412" s="10">
        <v>-0.56596000000000002</v>
      </c>
      <c r="E412" s="10">
        <v>2.3186599999999999</v>
      </c>
      <c r="F412" s="10">
        <v>-0.49110999999999999</v>
      </c>
      <c r="G412" t="s">
        <v>75</v>
      </c>
    </row>
    <row r="413" spans="2:7">
      <c r="B413" s="24">
        <v>2017</v>
      </c>
      <c r="C413" s="7">
        <v>22</v>
      </c>
      <c r="D413" s="10">
        <v>-0.53571000000000002</v>
      </c>
      <c r="E413" s="10">
        <v>2.37995</v>
      </c>
      <c r="F413" s="10">
        <v>-0.62573000000000001</v>
      </c>
    </row>
    <row r="414" spans="2:7">
      <c r="B414" s="24">
        <v>2017</v>
      </c>
      <c r="C414" s="7">
        <v>21</v>
      </c>
      <c r="D414" s="10">
        <v>-0.52983999999999998</v>
      </c>
      <c r="E414" s="10">
        <v>2.2832499999999998</v>
      </c>
      <c r="F414" s="10">
        <v>-0.43801000000000001</v>
      </c>
      <c r="G414" t="s">
        <v>23</v>
      </c>
    </row>
    <row r="415" spans="2:7">
      <c r="B415" s="24">
        <v>2017</v>
      </c>
      <c r="C415" s="7">
        <v>20</v>
      </c>
      <c r="D415" s="10">
        <v>-0.46146999999999999</v>
      </c>
      <c r="E415" s="10">
        <v>2.6139700000000001</v>
      </c>
      <c r="F415" s="10">
        <v>-0.42547000000000001</v>
      </c>
    </row>
    <row r="416" spans="2:7">
      <c r="B416" s="24">
        <v>2017</v>
      </c>
      <c r="C416" s="7">
        <v>19</v>
      </c>
      <c r="D416" s="10">
        <v>-0.5302</v>
      </c>
      <c r="E416" s="10">
        <v>2.2685399999999998</v>
      </c>
      <c r="F416" s="10">
        <v>-0.29742000000000002</v>
      </c>
    </row>
    <row r="417" spans="2:7">
      <c r="B417" s="24">
        <v>2017</v>
      </c>
      <c r="C417" s="7">
        <v>18</v>
      </c>
      <c r="D417" s="10">
        <v>-0.52898000000000001</v>
      </c>
      <c r="E417" s="10">
        <v>2.2194099999999999</v>
      </c>
      <c r="F417" s="10">
        <v>-0.47387000000000001</v>
      </c>
    </row>
    <row r="418" spans="2:7">
      <c r="B418" s="24">
        <v>2017</v>
      </c>
      <c r="C418" s="7">
        <v>17</v>
      </c>
      <c r="D418" s="10">
        <v>-0.49458999999999997</v>
      </c>
      <c r="E418" s="10">
        <v>2.3220900000000002</v>
      </c>
      <c r="F418" s="10">
        <v>-0.47387000000000001</v>
      </c>
    </row>
    <row r="419" spans="2:7">
      <c r="B419" s="24">
        <v>2017</v>
      </c>
      <c r="C419" s="7">
        <v>16</v>
      </c>
      <c r="D419" s="10">
        <v>-0.60263</v>
      </c>
      <c r="E419" s="10">
        <v>2.5118</v>
      </c>
      <c r="F419" s="10">
        <v>-0.39751999999999998</v>
      </c>
    </row>
    <row r="420" spans="2:7">
      <c r="B420" s="24">
        <v>2017</v>
      </c>
      <c r="C420" s="7">
        <v>15</v>
      </c>
      <c r="D420" s="10">
        <v>-0.58855599999999997</v>
      </c>
      <c r="E420" s="10">
        <v>2.1770900000000002</v>
      </c>
      <c r="F420" s="10">
        <v>-0.39751999999999998</v>
      </c>
    </row>
    <row r="421" spans="2:7">
      <c r="B421" s="24">
        <v>2017</v>
      </c>
      <c r="C421" s="7">
        <v>14</v>
      </c>
      <c r="D421" s="10">
        <v>-0.55393999999999999</v>
      </c>
      <c r="E421" s="10">
        <v>2.1801599999999999</v>
      </c>
      <c r="F421" s="10">
        <v>-0.39751999999999998</v>
      </c>
    </row>
    <row r="422" spans="2:7">
      <c r="B422" s="24">
        <v>2017</v>
      </c>
      <c r="C422" s="7">
        <v>13</v>
      </c>
      <c r="D422" s="10">
        <v>-0.43104999999999999</v>
      </c>
      <c r="E422" s="10">
        <v>2.3769399999999998</v>
      </c>
      <c r="F422" s="10">
        <v>-0.72943999999999998</v>
      </c>
      <c r="G422" t="s">
        <v>102</v>
      </c>
    </row>
    <row r="423" spans="2:7">
      <c r="B423" s="24">
        <v>2017</v>
      </c>
      <c r="C423" s="7">
        <v>12</v>
      </c>
      <c r="D423" s="10">
        <v>-0.56405000000000005</v>
      </c>
      <c r="E423" s="10">
        <v>2.3413200000000001</v>
      </c>
      <c r="F423" s="10">
        <v>-0.48665999999999998</v>
      </c>
      <c r="G423" t="s">
        <v>18</v>
      </c>
    </row>
    <row r="424" spans="2:7">
      <c r="B424" s="24">
        <v>2017</v>
      </c>
      <c r="C424" s="7">
        <v>11</v>
      </c>
      <c r="D424" s="10">
        <v>-0.66117000000000004</v>
      </c>
      <c r="E424" s="10">
        <v>2.4079000000000002</v>
      </c>
      <c r="F424" s="10">
        <v>-0.53532999999999997</v>
      </c>
    </row>
    <row r="425" spans="2:7">
      <c r="B425" s="24">
        <v>2017</v>
      </c>
      <c r="C425" s="7">
        <v>10</v>
      </c>
      <c r="D425" s="10">
        <v>-0.56971000000000005</v>
      </c>
      <c r="E425" s="10">
        <v>2.2948499999999998</v>
      </c>
      <c r="F425" s="10">
        <v>-0.53532999999999997</v>
      </c>
      <c r="G425" t="s">
        <v>103</v>
      </c>
    </row>
    <row r="426" spans="2:7">
      <c r="B426" s="24">
        <v>2017</v>
      </c>
      <c r="C426" s="7">
        <v>9</v>
      </c>
      <c r="D426" s="10">
        <v>-0.53473999999999999</v>
      </c>
      <c r="E426" s="10">
        <v>2.3199999999999998</v>
      </c>
      <c r="F426" s="10">
        <v>-0.57999999999999996</v>
      </c>
    </row>
    <row r="427" spans="2:7">
      <c r="B427" s="24">
        <v>2017</v>
      </c>
      <c r="C427" s="7">
        <v>8</v>
      </c>
      <c r="D427" s="10">
        <v>-0.53473999999999999</v>
      </c>
      <c r="E427" s="10">
        <v>2.4063500000000002</v>
      </c>
      <c r="F427" s="10">
        <v>-0.40478999999999998</v>
      </c>
      <c r="G427" t="s">
        <v>104</v>
      </c>
    </row>
    <row r="428" spans="2:7">
      <c r="B428" s="24">
        <v>2017</v>
      </c>
      <c r="C428" s="7">
        <v>7</v>
      </c>
      <c r="D428" s="10">
        <v>-0.60175000000000001</v>
      </c>
      <c r="E428" s="10">
        <v>2.3076400000000001</v>
      </c>
      <c r="F428" s="10">
        <v>-0.40478999999999998</v>
      </c>
    </row>
    <row r="429" spans="2:7">
      <c r="B429" s="24">
        <v>2017</v>
      </c>
      <c r="C429" s="7">
        <v>6</v>
      </c>
      <c r="D429" s="10">
        <v>-0.45266000000000001</v>
      </c>
      <c r="E429" s="10">
        <v>2.59402</v>
      </c>
      <c r="F429" s="10">
        <v>-0.40478999999999998</v>
      </c>
      <c r="G429" t="s">
        <v>70</v>
      </c>
    </row>
    <row r="430" spans="2:7">
      <c r="B430" s="24">
        <v>2017</v>
      </c>
      <c r="C430" s="7">
        <v>5</v>
      </c>
      <c r="D430" s="10">
        <v>-0.44664999999999999</v>
      </c>
      <c r="E430" s="10">
        <v>2.4649800000000002</v>
      </c>
      <c r="F430" s="10">
        <v>-0.11981</v>
      </c>
    </row>
    <row r="431" spans="2:7">
      <c r="B431" s="24">
        <v>2017</v>
      </c>
      <c r="C431" s="7">
        <v>4</v>
      </c>
      <c r="D431" s="10">
        <v>-0.40797</v>
      </c>
      <c r="E431" s="10">
        <v>2.4522200000000001</v>
      </c>
      <c r="F431" s="10">
        <v>-0.39983000000000002</v>
      </c>
      <c r="G431" t="s">
        <v>69</v>
      </c>
    </row>
    <row r="432" spans="2:7">
      <c r="B432" s="24">
        <v>2017</v>
      </c>
      <c r="C432" s="7">
        <v>3</v>
      </c>
      <c r="D432" s="10">
        <v>-0.61</v>
      </c>
      <c r="E432" s="10">
        <v>2.39</v>
      </c>
      <c r="F432" s="10">
        <v>-0.33</v>
      </c>
    </row>
    <row r="433" spans="2:7">
      <c r="B433" s="24">
        <v>2017</v>
      </c>
      <c r="C433" s="7">
        <v>2</v>
      </c>
      <c r="D433" s="10">
        <v>-0.46601999999999999</v>
      </c>
      <c r="E433" s="10">
        <v>2.3607999999999998</v>
      </c>
      <c r="F433" s="10">
        <f>F432</f>
        <v>-0.33</v>
      </c>
      <c r="G433" t="s">
        <v>68</v>
      </c>
    </row>
    <row r="434" spans="2:7">
      <c r="B434" s="27">
        <v>2017</v>
      </c>
      <c r="C434" s="7">
        <v>1</v>
      </c>
      <c r="D434" s="10">
        <v>-0.40303</v>
      </c>
      <c r="E434" s="10">
        <v>2.2621600000000002</v>
      </c>
      <c r="F434" s="10">
        <v>-0.32596000000000003</v>
      </c>
    </row>
    <row r="435" spans="2:7">
      <c r="B435" s="27">
        <v>2016</v>
      </c>
      <c r="C435" s="7">
        <v>52</v>
      </c>
      <c r="D435" s="10">
        <v>-0.32799</v>
      </c>
      <c r="E435" s="10">
        <v>2.3899499999999998</v>
      </c>
      <c r="F435" s="10">
        <v>-0.60270000000000001</v>
      </c>
    </row>
    <row r="436" spans="2:7">
      <c r="B436" s="27">
        <v>2016</v>
      </c>
      <c r="C436" s="7">
        <v>51</v>
      </c>
      <c r="D436" s="10">
        <v>-0.3674</v>
      </c>
      <c r="E436" s="10">
        <v>2.4746299999999999</v>
      </c>
      <c r="F436" s="10">
        <v>-0.13868</v>
      </c>
    </row>
    <row r="437" spans="2:7">
      <c r="B437" s="27">
        <v>2016</v>
      </c>
      <c r="C437" s="7">
        <v>50</v>
      </c>
      <c r="D437" s="10">
        <v>-0.33776</v>
      </c>
      <c r="E437" s="10">
        <v>2.5556999999999999</v>
      </c>
      <c r="F437" s="10">
        <v>-0.13868</v>
      </c>
    </row>
    <row r="438" spans="2:7">
      <c r="B438" s="27">
        <v>2016</v>
      </c>
      <c r="C438" s="7">
        <v>49</v>
      </c>
      <c r="D438" s="10">
        <v>-0.35482000000000002</v>
      </c>
      <c r="E438" s="10">
        <v>2.5410200000000001</v>
      </c>
      <c r="F438" s="10">
        <v>-0.13868</v>
      </c>
      <c r="G438" t="s">
        <v>67</v>
      </c>
    </row>
    <row r="439" spans="2:7">
      <c r="B439" s="27">
        <v>2016</v>
      </c>
      <c r="C439" s="7">
        <v>48</v>
      </c>
      <c r="D439" s="10">
        <v>-0.36570000000000003</v>
      </c>
      <c r="E439" s="10">
        <v>2.5194299999999998</v>
      </c>
      <c r="F439" s="10">
        <v>-0.26</v>
      </c>
    </row>
    <row r="440" spans="2:7">
      <c r="B440" s="27">
        <v>2016</v>
      </c>
      <c r="C440" s="7">
        <v>47</v>
      </c>
      <c r="D440" s="10">
        <v>-0.31774999999999998</v>
      </c>
      <c r="E440" s="10">
        <v>2.46136</v>
      </c>
      <c r="F440" s="10">
        <v>-0.25663999999999998</v>
      </c>
      <c r="G440" t="s">
        <v>66</v>
      </c>
    </row>
    <row r="441" spans="2:7">
      <c r="B441" s="27">
        <v>2016</v>
      </c>
      <c r="C441" s="7">
        <v>46</v>
      </c>
      <c r="D441" s="10">
        <v>-0.29925000000000002</v>
      </c>
      <c r="E441" s="10">
        <v>2.6540699999999999</v>
      </c>
      <c r="F441" s="10">
        <v>-0.32634999999999997</v>
      </c>
      <c r="G441" t="s">
        <v>65</v>
      </c>
    </row>
    <row r="442" spans="2:7">
      <c r="B442" s="27">
        <v>2016</v>
      </c>
      <c r="C442" s="7">
        <v>45</v>
      </c>
      <c r="D442" s="10">
        <v>-0.31818999999999997</v>
      </c>
      <c r="E442" s="10">
        <v>2.2773699999999999</v>
      </c>
      <c r="F442" s="10">
        <v>-0.32634999999999997</v>
      </c>
      <c r="G442" t="s">
        <v>64</v>
      </c>
    </row>
    <row r="443" spans="2:7">
      <c r="B443" s="27">
        <v>2016</v>
      </c>
      <c r="C443" s="7">
        <v>44</v>
      </c>
      <c r="D443" s="10">
        <v>-0.27032</v>
      </c>
      <c r="E443" s="10">
        <v>2.2698700000000001</v>
      </c>
      <c r="F443" s="10">
        <v>-0.35</v>
      </c>
      <c r="G443" t="s">
        <v>63</v>
      </c>
    </row>
    <row r="444" spans="2:7">
      <c r="B444" s="27">
        <v>2016</v>
      </c>
      <c r="C444" s="7">
        <v>43</v>
      </c>
      <c r="D444" s="10">
        <v>-0.44905</v>
      </c>
      <c r="E444" s="10">
        <v>2.4803000000000002</v>
      </c>
      <c r="F444" s="10">
        <v>-0.34760000000000002</v>
      </c>
      <c r="G444" t="s">
        <v>62</v>
      </c>
    </row>
    <row r="445" spans="2:7">
      <c r="B445" s="27">
        <v>2016</v>
      </c>
      <c r="C445" s="7">
        <v>42</v>
      </c>
      <c r="D445" s="10">
        <v>-0.48099999999999998</v>
      </c>
      <c r="E445" s="10">
        <v>2.1800000000000002</v>
      </c>
      <c r="F445" s="10">
        <v>-0.33</v>
      </c>
    </row>
    <row r="446" spans="2:7">
      <c r="B446" s="27">
        <v>2016</v>
      </c>
      <c r="C446" s="7">
        <v>41</v>
      </c>
      <c r="D446" s="10">
        <v>-0.66134000000000004</v>
      </c>
      <c r="E446" s="10">
        <v>2.173</v>
      </c>
      <c r="F446" s="10">
        <v>-0.32647999999999999</v>
      </c>
    </row>
    <row r="447" spans="2:7">
      <c r="B447" s="27">
        <v>2016</v>
      </c>
      <c r="C447" s="7">
        <v>40</v>
      </c>
      <c r="D447" s="10">
        <v>-0.37040000000000001</v>
      </c>
      <c r="E447" s="10">
        <v>2.1109499999999999</v>
      </c>
      <c r="F447" s="10">
        <v>-0.40558</v>
      </c>
    </row>
    <row r="448" spans="2:7">
      <c r="B448" s="27">
        <v>2016</v>
      </c>
      <c r="C448" s="7">
        <v>39</v>
      </c>
      <c r="D448" s="10">
        <v>-0.33950000000000002</v>
      </c>
      <c r="E448" s="10">
        <v>2.2714799999999999</v>
      </c>
      <c r="F448" s="10">
        <v>-0.40558</v>
      </c>
      <c r="G448" t="s">
        <v>61</v>
      </c>
    </row>
    <row r="449" spans="2:7">
      <c r="B449" s="27">
        <v>2016</v>
      </c>
      <c r="C449" s="7">
        <v>38</v>
      </c>
      <c r="D449" s="10">
        <v>-0.29654999999999998</v>
      </c>
      <c r="E449" s="10">
        <v>2.4824899999999999</v>
      </c>
      <c r="F449" s="10">
        <v>-0.59948000000000001</v>
      </c>
    </row>
    <row r="450" spans="2:7">
      <c r="B450" s="27">
        <v>2016</v>
      </c>
      <c r="C450" s="7">
        <v>37</v>
      </c>
      <c r="D450" s="10">
        <v>-0.42593999999999999</v>
      </c>
      <c r="E450" s="10">
        <v>2.4338799999999998</v>
      </c>
      <c r="F450" s="10">
        <v>-0.41672999999999999</v>
      </c>
      <c r="G450" t="s">
        <v>60</v>
      </c>
    </row>
    <row r="451" spans="2:7">
      <c r="B451" s="27">
        <v>2016</v>
      </c>
      <c r="C451" s="7">
        <v>36</v>
      </c>
      <c r="D451" s="10">
        <v>-0.438</v>
      </c>
      <c r="E451" s="10">
        <v>2.2029999999999998</v>
      </c>
      <c r="F451" s="10">
        <v>-0.41399999999999998</v>
      </c>
    </row>
    <row r="452" spans="2:7">
      <c r="B452" s="27">
        <v>2016</v>
      </c>
      <c r="C452" s="7">
        <v>35</v>
      </c>
      <c r="D452" s="10">
        <v>-0.60477000000000003</v>
      </c>
      <c r="E452" s="10">
        <v>2.3681000000000001</v>
      </c>
      <c r="F452" s="10">
        <v>-0.54</v>
      </c>
    </row>
    <row r="453" spans="2:7">
      <c r="B453" s="27">
        <v>2016</v>
      </c>
      <c r="C453" s="7">
        <v>34</v>
      </c>
      <c r="D453" s="10">
        <v>-0.48386000000000001</v>
      </c>
      <c r="E453" s="10">
        <v>2.1267900000000002</v>
      </c>
      <c r="F453" s="10">
        <v>-0.53598999999999997</v>
      </c>
      <c r="G453" t="s">
        <v>59</v>
      </c>
    </row>
    <row r="454" spans="2:7">
      <c r="B454" s="27">
        <v>2016</v>
      </c>
      <c r="C454" s="7">
        <v>33</v>
      </c>
      <c r="D454" s="10">
        <v>-0.51905999999999997</v>
      </c>
      <c r="E454" s="10">
        <v>2.5577800000000002</v>
      </c>
      <c r="F454" s="10">
        <v>-0.27078999999999998</v>
      </c>
      <c r="G454" t="s">
        <v>59</v>
      </c>
    </row>
    <row r="455" spans="2:7">
      <c r="B455" s="27">
        <v>2016</v>
      </c>
      <c r="C455" s="7">
        <v>32</v>
      </c>
      <c r="D455" s="10">
        <v>-0.47464000000000001</v>
      </c>
      <c r="E455" s="10">
        <v>2.43065</v>
      </c>
      <c r="F455" s="10">
        <v>-0.27</v>
      </c>
      <c r="G455" t="s">
        <v>58</v>
      </c>
    </row>
    <row r="456" spans="2:7">
      <c r="B456" s="27">
        <v>2016</v>
      </c>
      <c r="C456" s="7">
        <v>31</v>
      </c>
      <c r="D456" s="10">
        <v>-0.51900000000000002</v>
      </c>
      <c r="E456" s="10">
        <v>2.2719999999999998</v>
      </c>
      <c r="F456" s="10">
        <v>-0.27</v>
      </c>
    </row>
    <row r="457" spans="2:7">
      <c r="B457" s="27">
        <v>2016</v>
      </c>
      <c r="C457" s="7">
        <v>30</v>
      </c>
      <c r="D457" s="10">
        <v>-0.33101999999999998</v>
      </c>
      <c r="E457" s="10">
        <v>2.3096899999999998</v>
      </c>
      <c r="F457" s="10">
        <v>-0.27078999999999998</v>
      </c>
    </row>
    <row r="458" spans="2:7">
      <c r="B458" s="27">
        <v>2016</v>
      </c>
      <c r="C458" s="7">
        <v>29</v>
      </c>
      <c r="D458" s="10">
        <v>-0.36596000000000001</v>
      </c>
      <c r="E458" s="10">
        <v>2.4352499999999999</v>
      </c>
      <c r="F458" s="10">
        <v>-0.27078999999999998</v>
      </c>
      <c r="G458" t="s">
        <v>57</v>
      </c>
    </row>
    <row r="459" spans="2:7">
      <c r="B459" s="27">
        <v>2016</v>
      </c>
      <c r="C459" s="7">
        <v>28</v>
      </c>
      <c r="D459" s="10">
        <v>-0.39839999999999998</v>
      </c>
      <c r="E459" s="10">
        <v>2.4542600000000001</v>
      </c>
      <c r="F459" s="10">
        <v>-0.27078999999999998</v>
      </c>
    </row>
    <row r="460" spans="2:7">
      <c r="B460" s="27">
        <v>2016</v>
      </c>
      <c r="C460" s="7">
        <v>27</v>
      </c>
      <c r="D460" s="10">
        <v>-0.45679999999999998</v>
      </c>
      <c r="E460" s="10">
        <v>2.2551999999999999</v>
      </c>
      <c r="F460" s="10">
        <v>-0.41770000000000002</v>
      </c>
      <c r="G460" t="s">
        <v>56</v>
      </c>
    </row>
    <row r="461" spans="2:7">
      <c r="B461" s="27">
        <v>2016</v>
      </c>
      <c r="C461" s="7">
        <v>26</v>
      </c>
      <c r="D461" s="10">
        <v>-0.47599999999999998</v>
      </c>
      <c r="E461" s="10">
        <v>2.4089999999999998</v>
      </c>
      <c r="F461" s="10">
        <v>-0.53900000000000003</v>
      </c>
    </row>
    <row r="462" spans="2:7">
      <c r="B462" s="27">
        <v>2016</v>
      </c>
      <c r="C462" s="7">
        <v>25</v>
      </c>
      <c r="D462" s="10">
        <v>-0.37384000000000001</v>
      </c>
      <c r="E462" s="10">
        <v>2.67991</v>
      </c>
      <c r="F462" s="10">
        <v>2.1000000000000001E-2</v>
      </c>
      <c r="G462" t="s">
        <v>55</v>
      </c>
    </row>
    <row r="463" spans="2:7">
      <c r="B463" s="27">
        <v>2016</v>
      </c>
      <c r="C463" s="7">
        <v>24</v>
      </c>
      <c r="D463" s="10">
        <v>-0.31690000000000002</v>
      </c>
      <c r="E463" s="10">
        <v>2.5710000000000002</v>
      </c>
      <c r="F463" s="10">
        <v>2.1000000000000001E-2</v>
      </c>
      <c r="G463" t="s">
        <v>54</v>
      </c>
    </row>
    <row r="464" spans="2:7">
      <c r="B464" s="27">
        <v>2016</v>
      </c>
      <c r="C464" s="7">
        <v>23</v>
      </c>
      <c r="D464" s="10">
        <v>-0.30354999999999999</v>
      </c>
      <c r="E464" s="10">
        <v>2.7505500000000001</v>
      </c>
      <c r="F464" s="10">
        <v>-0.12889020000000001</v>
      </c>
      <c r="G464" t="s">
        <v>24</v>
      </c>
    </row>
    <row r="465" spans="2:7">
      <c r="B465" s="27">
        <v>2016</v>
      </c>
      <c r="C465" s="7">
        <v>22</v>
      </c>
      <c r="D465" s="10">
        <v>-0.2273172</v>
      </c>
      <c r="E465" s="10">
        <v>2.6544150000000002</v>
      </c>
      <c r="F465" s="10">
        <v>-0.12889020000000001</v>
      </c>
    </row>
    <row r="466" spans="2:7">
      <c r="B466" s="27">
        <v>2016</v>
      </c>
      <c r="C466" s="7">
        <v>21</v>
      </c>
      <c r="D466" s="10">
        <v>-0.24299999999999999</v>
      </c>
      <c r="E466" s="10">
        <v>2.7829999999999999</v>
      </c>
      <c r="F466" s="10">
        <v>-0.219</v>
      </c>
    </row>
    <row r="467" spans="2:7">
      <c r="B467" s="27">
        <v>2016</v>
      </c>
      <c r="C467" s="7">
        <v>20</v>
      </c>
      <c r="D467" s="10">
        <v>-0.31674000000000002</v>
      </c>
      <c r="E467" s="10">
        <v>2.69706</v>
      </c>
      <c r="F467" s="10">
        <v>-0.2</v>
      </c>
      <c r="G467" t="s">
        <v>53</v>
      </c>
    </row>
    <row r="468" spans="2:7">
      <c r="B468" s="27">
        <v>2016</v>
      </c>
      <c r="C468" s="7">
        <v>19</v>
      </c>
      <c r="D468" s="10">
        <v>-0.27866999999999997</v>
      </c>
      <c r="E468" s="10">
        <v>2.79373</v>
      </c>
      <c r="F468" s="10">
        <v>-0.2</v>
      </c>
      <c r="G468" t="s">
        <v>52</v>
      </c>
    </row>
    <row r="469" spans="2:7">
      <c r="B469" s="27">
        <v>2016</v>
      </c>
      <c r="C469" s="7">
        <v>18</v>
      </c>
      <c r="D469" s="10">
        <v>-0.24245</v>
      </c>
      <c r="E469" s="10">
        <v>2.5895700000000001</v>
      </c>
      <c r="F469" s="10">
        <v>-0.20154</v>
      </c>
    </row>
    <row r="470" spans="2:7">
      <c r="B470" s="27">
        <v>2016</v>
      </c>
      <c r="C470" s="7">
        <v>17</v>
      </c>
      <c r="D470" s="10">
        <v>-0.28083000000000002</v>
      </c>
      <c r="E470" s="10">
        <v>2.83501</v>
      </c>
      <c r="F470" s="10">
        <v>-0.20154</v>
      </c>
      <c r="G470" t="s">
        <v>51</v>
      </c>
    </row>
    <row r="471" spans="2:7">
      <c r="B471" s="27">
        <v>2016</v>
      </c>
      <c r="C471" s="7">
        <v>16</v>
      </c>
      <c r="D471" s="10">
        <v>-0.19703999999999999</v>
      </c>
      <c r="E471" s="10">
        <v>2.6349</v>
      </c>
      <c r="F471" s="10">
        <v>-0.44055</v>
      </c>
      <c r="G471" t="s">
        <v>50</v>
      </c>
    </row>
    <row r="472" spans="2:7">
      <c r="B472" s="27">
        <v>2016</v>
      </c>
      <c r="C472" s="7">
        <v>15</v>
      </c>
      <c r="D472" s="10">
        <v>-0.19413</v>
      </c>
      <c r="E472" s="10">
        <v>2.6601400000000002</v>
      </c>
      <c r="F472" s="10">
        <v>-0.17412</v>
      </c>
    </row>
    <row r="473" spans="2:7">
      <c r="B473" s="27">
        <v>2016</v>
      </c>
      <c r="C473" s="7">
        <v>14</v>
      </c>
      <c r="D473" s="10">
        <v>-0.17276</v>
      </c>
      <c r="E473" s="10">
        <v>2.5571999999999999</v>
      </c>
      <c r="F473" s="10">
        <v>-0.17412</v>
      </c>
      <c r="G473" t="s">
        <v>49</v>
      </c>
    </row>
    <row r="474" spans="2:7">
      <c r="B474" s="27">
        <v>2016</v>
      </c>
      <c r="C474" s="7">
        <v>13</v>
      </c>
      <c r="D474" s="10">
        <v>-3.2129999999999999E-2</v>
      </c>
      <c r="E474" s="10">
        <v>2.7376499999999999</v>
      </c>
      <c r="F474" s="10">
        <v>-0.18862999999999999</v>
      </c>
      <c r="G474" t="s">
        <v>48</v>
      </c>
    </row>
    <row r="475" spans="2:7">
      <c r="B475" s="27">
        <v>2016</v>
      </c>
      <c r="C475" s="7">
        <v>12</v>
      </c>
      <c r="D475" s="10">
        <v>1.2999999999999999E-2</v>
      </c>
      <c r="E475" s="10">
        <v>2.7843599999999999</v>
      </c>
      <c r="F475" s="10">
        <v>-0.18862999999999999</v>
      </c>
    </row>
    <row r="476" spans="2:7">
      <c r="B476" s="27">
        <v>2016</v>
      </c>
      <c r="C476" s="7">
        <v>11</v>
      </c>
      <c r="D476" s="10">
        <v>-0.25014999999999998</v>
      </c>
      <c r="E476" s="10">
        <v>2.73502</v>
      </c>
      <c r="F476" s="10">
        <v>-0.48411999999999999</v>
      </c>
      <c r="G476" t="s">
        <v>47</v>
      </c>
    </row>
    <row r="477" spans="2:7">
      <c r="B477" s="27">
        <v>2016</v>
      </c>
      <c r="C477" s="7">
        <v>10</v>
      </c>
      <c r="D477" s="10">
        <v>-9.3890000000000001E-2</v>
      </c>
      <c r="E477" s="10">
        <v>2.8679000000000001</v>
      </c>
      <c r="F477" s="10">
        <v>-0.48411999999999999</v>
      </c>
      <c r="G477" t="s">
        <v>46</v>
      </c>
    </row>
    <row r="478" spans="2:7">
      <c r="B478" s="27">
        <v>2016</v>
      </c>
      <c r="C478" s="7">
        <v>9</v>
      </c>
      <c r="D478" s="10">
        <v>-0.11805</v>
      </c>
      <c r="E478" s="10">
        <v>2.6782400000000002</v>
      </c>
      <c r="F478" s="10">
        <v>-0.48411999999999999</v>
      </c>
    </row>
    <row r="479" spans="2:7">
      <c r="B479" s="27">
        <v>2016</v>
      </c>
      <c r="C479" s="7">
        <v>8</v>
      </c>
      <c r="D479" s="10">
        <v>-8.6650000000000005E-2</v>
      </c>
      <c r="E479" s="10">
        <v>2.9750399999999999</v>
      </c>
      <c r="F479" s="10">
        <v>-0.48411999999999999</v>
      </c>
      <c r="G479" t="s">
        <v>45</v>
      </c>
    </row>
    <row r="480" spans="2:7">
      <c r="B480" s="27">
        <v>2016</v>
      </c>
      <c r="C480" s="7">
        <v>7</v>
      </c>
      <c r="D480" s="10">
        <v>1.306E-2</v>
      </c>
      <c r="E480" s="10">
        <v>3.0344600000000002</v>
      </c>
      <c r="F480" s="10">
        <v>-0.21931</v>
      </c>
      <c r="G480" t="s">
        <v>44</v>
      </c>
    </row>
    <row r="481" spans="2:7">
      <c r="B481" s="27">
        <v>2016</v>
      </c>
      <c r="C481" s="7">
        <v>6</v>
      </c>
      <c r="D481" s="10">
        <v>-9.572E-2</v>
      </c>
      <c r="E481" s="10">
        <v>2.82735</v>
      </c>
      <c r="F481" s="10">
        <v>-0.27249000000000001</v>
      </c>
      <c r="G481" t="s">
        <v>43</v>
      </c>
    </row>
    <row r="482" spans="2:7">
      <c r="B482" s="27">
        <v>2016</v>
      </c>
      <c r="C482" s="7">
        <v>5</v>
      </c>
      <c r="D482" s="10">
        <v>-0.15812000000000001</v>
      </c>
      <c r="E482" s="10">
        <v>2.7029100000000001</v>
      </c>
      <c r="F482" s="10">
        <v>-0.27249000000000001</v>
      </c>
    </row>
    <row r="483" spans="2:7">
      <c r="B483" s="27">
        <v>2016</v>
      </c>
      <c r="C483" s="7">
        <v>4</v>
      </c>
      <c r="D483" s="10">
        <v>-3.4000000000000002E-2</v>
      </c>
      <c r="E483" s="10">
        <v>2.95383</v>
      </c>
      <c r="F483" s="10">
        <v>-0.27249000000000001</v>
      </c>
      <c r="G483" t="s">
        <v>14</v>
      </c>
    </row>
    <row r="484" spans="2:7">
      <c r="B484" s="27">
        <v>2016</v>
      </c>
      <c r="C484" s="7">
        <v>3</v>
      </c>
      <c r="D484" s="10">
        <v>-0.16</v>
      </c>
      <c r="E484" s="10">
        <v>3.09</v>
      </c>
      <c r="F484" s="10">
        <v>-0.09</v>
      </c>
      <c r="G484" t="s">
        <v>13</v>
      </c>
    </row>
    <row r="485" spans="2:7">
      <c r="B485" s="27">
        <v>2016</v>
      </c>
      <c r="C485" s="7">
        <v>2</v>
      </c>
      <c r="D485" s="10">
        <v>-0.03</v>
      </c>
      <c r="E485" s="10">
        <v>2.88</v>
      </c>
      <c r="F485" s="10">
        <v>-0.09</v>
      </c>
      <c r="G485" t="s">
        <v>12</v>
      </c>
    </row>
    <row r="486" spans="2:7">
      <c r="B486" s="24">
        <v>2016</v>
      </c>
      <c r="C486" s="7">
        <v>1</v>
      </c>
      <c r="D486" s="10">
        <v>-9.622E-2</v>
      </c>
      <c r="E486" s="10">
        <v>2.95126</v>
      </c>
      <c r="F486" s="10">
        <v>-9.461E-2</v>
      </c>
    </row>
    <row r="487" spans="2:7">
      <c r="B487" s="24">
        <v>2015</v>
      </c>
      <c r="C487" s="7">
        <v>53</v>
      </c>
      <c r="D487" s="10">
        <v>-0.12614</v>
      </c>
      <c r="E487" s="10">
        <v>3.17</v>
      </c>
      <c r="F487" s="10">
        <v>-0.28766000000000003</v>
      </c>
      <c r="G487" t="s">
        <v>42</v>
      </c>
    </row>
    <row r="488" spans="2:7">
      <c r="B488" s="24">
        <v>2015</v>
      </c>
      <c r="C488" s="7">
        <v>52</v>
      </c>
      <c r="D488" s="10">
        <v>-1.98E-3</v>
      </c>
      <c r="E488" s="10">
        <v>2.8704200000000002</v>
      </c>
      <c r="F488" s="10">
        <v>-0.28766000000000003</v>
      </c>
      <c r="G488" t="s">
        <v>41</v>
      </c>
    </row>
    <row r="489" spans="2:7">
      <c r="B489" s="24">
        <v>2015</v>
      </c>
      <c r="C489" s="7">
        <v>51</v>
      </c>
      <c r="D489" s="10">
        <v>-6.855E-2</v>
      </c>
      <c r="E489" s="10">
        <v>2.9700099999999998</v>
      </c>
      <c r="F489" s="10">
        <v>-0.28766000000000003</v>
      </c>
    </row>
    <row r="490" spans="2:7">
      <c r="B490" s="24">
        <v>2015</v>
      </c>
      <c r="C490" s="7">
        <v>50</v>
      </c>
      <c r="D490" s="10">
        <v>-0.29150999999999999</v>
      </c>
      <c r="E490" s="10">
        <v>2.8353100000000002</v>
      </c>
      <c r="F490" s="10">
        <v>4.308E-2</v>
      </c>
    </row>
    <row r="491" spans="2:7">
      <c r="B491" s="24">
        <v>2015</v>
      </c>
      <c r="C491" s="7">
        <v>49</v>
      </c>
      <c r="D491" s="10">
        <v>-0.11899999999999999</v>
      </c>
      <c r="E491" s="10">
        <v>2.9383699999999999</v>
      </c>
      <c r="F491" s="10">
        <v>4.308E-2</v>
      </c>
      <c r="G491" t="s">
        <v>40</v>
      </c>
    </row>
    <row r="492" spans="2:7">
      <c r="B492" s="24">
        <v>2015</v>
      </c>
      <c r="C492" s="7">
        <v>48</v>
      </c>
      <c r="D492" s="10">
        <v>-0.19384000000000001</v>
      </c>
      <c r="E492" s="10">
        <v>2.8887299999999998</v>
      </c>
      <c r="F492" s="10">
        <v>4.308E-2</v>
      </c>
      <c r="G492" t="s">
        <v>39</v>
      </c>
    </row>
    <row r="493" spans="2:7">
      <c r="B493" s="24">
        <v>2015</v>
      </c>
      <c r="C493" s="7">
        <v>47</v>
      </c>
      <c r="D493" s="10">
        <v>-9.4810000000000005E-2</v>
      </c>
      <c r="E493" s="10">
        <v>3.1473200000000001</v>
      </c>
      <c r="F493" s="10">
        <v>-0.11841</v>
      </c>
    </row>
    <row r="494" spans="2:7">
      <c r="B494" s="24">
        <v>2015</v>
      </c>
      <c r="C494" s="7">
        <v>46</v>
      </c>
      <c r="D494" s="10">
        <v>-3.9129999999999998E-2</v>
      </c>
      <c r="E494" s="10">
        <v>2.7080799999999998</v>
      </c>
      <c r="F494" s="10">
        <v>-0.11841</v>
      </c>
      <c r="G494" t="s">
        <v>38</v>
      </c>
    </row>
    <row r="495" spans="2:7">
      <c r="B495" s="24">
        <v>2015</v>
      </c>
      <c r="C495" s="7">
        <v>45</v>
      </c>
      <c r="D495" s="10">
        <v>-9.146E-2</v>
      </c>
      <c r="E495" s="10">
        <v>3.1589</v>
      </c>
      <c r="F495" s="10">
        <v>-0.11841</v>
      </c>
      <c r="G495" t="s">
        <v>37</v>
      </c>
    </row>
    <row r="496" spans="2:7">
      <c r="B496" s="24">
        <v>2015</v>
      </c>
      <c r="C496" s="7">
        <v>44</v>
      </c>
      <c r="D496" s="10">
        <v>-3.5810000000000002E-2</v>
      </c>
      <c r="E496" s="10">
        <v>2.7424200000000001</v>
      </c>
      <c r="F496" s="10">
        <v>-0.11841</v>
      </c>
      <c r="G496" t="s">
        <v>36</v>
      </c>
    </row>
    <row r="497" spans="2:7">
      <c r="B497" s="24">
        <v>2015</v>
      </c>
      <c r="C497" s="7">
        <v>43</v>
      </c>
      <c r="D497" s="10">
        <v>0.01</v>
      </c>
      <c r="E497" s="10">
        <v>2.75</v>
      </c>
      <c r="F497" s="10">
        <v>-0.41</v>
      </c>
      <c r="G497" t="s">
        <v>35</v>
      </c>
    </row>
    <row r="498" spans="2:7">
      <c r="B498" s="24">
        <v>2015</v>
      </c>
      <c r="C498" s="7">
        <v>42</v>
      </c>
      <c r="D498" s="10">
        <v>-0.25</v>
      </c>
      <c r="E498" s="10">
        <v>3.08</v>
      </c>
      <c r="F498" s="10">
        <v>-0.41</v>
      </c>
    </row>
    <row r="499" spans="2:7">
      <c r="B499" s="24">
        <v>2015</v>
      </c>
      <c r="C499" s="7">
        <v>41</v>
      </c>
      <c r="D499" s="10">
        <v>0.13</v>
      </c>
      <c r="E499" s="10">
        <v>2.98</v>
      </c>
      <c r="F499" s="10">
        <v>-0.41</v>
      </c>
    </row>
    <row r="500" spans="2:7">
      <c r="B500" s="24">
        <v>2015</v>
      </c>
      <c r="C500" s="7">
        <v>40</v>
      </c>
      <c r="D500" s="10">
        <v>-0.03</v>
      </c>
      <c r="E500" s="10">
        <v>3.09</v>
      </c>
      <c r="F500" s="10">
        <v>-0.41</v>
      </c>
      <c r="G500" t="s">
        <v>34</v>
      </c>
    </row>
    <row r="501" spans="2:7">
      <c r="B501" s="24">
        <v>2015</v>
      </c>
      <c r="C501" s="7">
        <v>39</v>
      </c>
      <c r="D501" s="10">
        <v>-1.7999999999999999E-2</v>
      </c>
      <c r="E501" s="10">
        <v>3.18</v>
      </c>
      <c r="F501" s="10">
        <v>-0.34</v>
      </c>
      <c r="G501" t="s">
        <v>33</v>
      </c>
    </row>
    <row r="502" spans="2:7">
      <c r="B502" s="24">
        <v>2015</v>
      </c>
      <c r="C502" s="7">
        <v>38</v>
      </c>
      <c r="D502" s="10">
        <v>0</v>
      </c>
      <c r="E502" s="10">
        <v>3.03</v>
      </c>
      <c r="F502" s="10">
        <v>-0.34</v>
      </c>
    </row>
    <row r="503" spans="2:7">
      <c r="B503" s="24">
        <v>2015</v>
      </c>
      <c r="C503" s="7">
        <v>37</v>
      </c>
      <c r="D503" s="10">
        <v>-0.1</v>
      </c>
      <c r="E503" s="10">
        <v>3.02</v>
      </c>
      <c r="F503" s="10">
        <v>-0.34</v>
      </c>
      <c r="G503" t="s">
        <v>32</v>
      </c>
    </row>
    <row r="504" spans="2:7">
      <c r="B504" s="24">
        <v>2015</v>
      </c>
      <c r="C504" s="7">
        <v>36</v>
      </c>
      <c r="D504" s="10">
        <v>-0.14000000000000001</v>
      </c>
      <c r="E504" s="10">
        <v>3.08</v>
      </c>
      <c r="F504" s="10">
        <v>-0.35</v>
      </c>
      <c r="G504" t="s">
        <v>31</v>
      </c>
    </row>
    <row r="505" spans="2:7">
      <c r="B505" s="24">
        <v>2015</v>
      </c>
      <c r="C505" s="7">
        <v>35</v>
      </c>
      <c r="D505" s="10">
        <v>-0.05</v>
      </c>
      <c r="E505" s="10">
        <v>3.19</v>
      </c>
      <c r="F505" s="10">
        <v>-0.19</v>
      </c>
      <c r="G505" t="s">
        <v>30</v>
      </c>
    </row>
    <row r="506" spans="2:7">
      <c r="B506" s="24">
        <v>2015</v>
      </c>
      <c r="C506" s="7">
        <v>34</v>
      </c>
      <c r="D506" s="10">
        <v>-7.0000000000000007E-2</v>
      </c>
      <c r="E506" s="10">
        <v>3.14</v>
      </c>
      <c r="F506" s="10">
        <v>-0.19</v>
      </c>
      <c r="G506" t="s">
        <v>29</v>
      </c>
    </row>
    <row r="507" spans="2:7">
      <c r="B507" s="24">
        <v>2015</v>
      </c>
      <c r="C507" s="7">
        <v>33</v>
      </c>
      <c r="D507" s="10">
        <v>-0.28999999999999998</v>
      </c>
      <c r="E507" s="10">
        <v>3.01</v>
      </c>
      <c r="F507" s="10">
        <v>-0.19</v>
      </c>
    </row>
    <row r="508" spans="2:7">
      <c r="B508" s="24">
        <v>2015</v>
      </c>
      <c r="C508" s="7">
        <v>32</v>
      </c>
      <c r="D508" s="10">
        <v>-0.19</v>
      </c>
      <c r="E508" s="10">
        <v>3.11</v>
      </c>
      <c r="F508" s="10">
        <v>-0.9</v>
      </c>
      <c r="G508" t="s">
        <v>28</v>
      </c>
    </row>
    <row r="509" spans="2:7">
      <c r="B509" s="24">
        <v>2015</v>
      </c>
      <c r="C509" s="7">
        <v>31</v>
      </c>
      <c r="D509" s="10">
        <v>-0.19</v>
      </c>
      <c r="E509" s="10">
        <v>3.13</v>
      </c>
      <c r="F509" s="10">
        <v>-0.9</v>
      </c>
    </row>
    <row r="510" spans="2:7">
      <c r="B510" s="24">
        <v>2015</v>
      </c>
      <c r="C510" s="7">
        <v>30</v>
      </c>
      <c r="D510" s="10">
        <v>-0.32</v>
      </c>
      <c r="E510" s="10">
        <v>3.27</v>
      </c>
      <c r="F510" s="10">
        <v>-0.9</v>
      </c>
      <c r="G510" t="s">
        <v>27</v>
      </c>
    </row>
    <row r="511" spans="2:7">
      <c r="B511" s="24">
        <v>2015</v>
      </c>
      <c r="C511" s="7">
        <v>29</v>
      </c>
      <c r="D511" s="10">
        <v>-0.14000000000000001</v>
      </c>
      <c r="E511" s="10">
        <v>3.33</v>
      </c>
      <c r="F511" s="10">
        <v>-0.9</v>
      </c>
    </row>
    <row r="512" spans="2:7">
      <c r="B512" s="24">
        <v>2015</v>
      </c>
      <c r="C512" s="7">
        <v>28</v>
      </c>
      <c r="D512" s="10">
        <v>-0.36</v>
      </c>
      <c r="E512" s="10">
        <v>3.31</v>
      </c>
      <c r="F512" s="10">
        <v>-0.9</v>
      </c>
      <c r="G512" t="s">
        <v>26</v>
      </c>
    </row>
    <row r="513" spans="2:7">
      <c r="B513" s="24">
        <v>2015</v>
      </c>
      <c r="C513" s="7">
        <v>27</v>
      </c>
      <c r="D513" s="10">
        <v>-0.39</v>
      </c>
      <c r="E513" s="10">
        <v>3.17</v>
      </c>
      <c r="F513" s="10">
        <v>-0.3</v>
      </c>
    </row>
    <row r="514" spans="2:7">
      <c r="B514" s="24">
        <v>2015</v>
      </c>
      <c r="C514" s="7">
        <v>26</v>
      </c>
      <c r="D514" s="10">
        <v>-0.22</v>
      </c>
      <c r="E514" s="10">
        <v>3.29</v>
      </c>
      <c r="F514" s="10">
        <v>-0.36</v>
      </c>
    </row>
    <row r="515" spans="2:7">
      <c r="B515" s="24">
        <v>2015</v>
      </c>
      <c r="C515" s="7">
        <v>25</v>
      </c>
      <c r="D515" s="10">
        <v>-0.03</v>
      </c>
      <c r="E515" s="10">
        <v>3.09</v>
      </c>
      <c r="F515" s="10">
        <v>-0.36</v>
      </c>
      <c r="G515" t="s">
        <v>25</v>
      </c>
    </row>
    <row r="516" spans="2:7">
      <c r="B516" s="24">
        <v>2015</v>
      </c>
      <c r="C516" s="7">
        <v>24</v>
      </c>
      <c r="D516" s="10">
        <v>-0.23</v>
      </c>
      <c r="E516" s="10">
        <v>2.97</v>
      </c>
      <c r="F516" s="10">
        <v>-0.36</v>
      </c>
    </row>
    <row r="517" spans="2:7">
      <c r="B517" s="24">
        <v>2015</v>
      </c>
      <c r="C517" s="7">
        <v>23</v>
      </c>
      <c r="D517" s="10">
        <v>-0.02</v>
      </c>
      <c r="E517" s="10">
        <v>2.85</v>
      </c>
      <c r="F517" s="10">
        <v>-0.26</v>
      </c>
      <c r="G517" t="s">
        <v>24</v>
      </c>
    </row>
    <row r="518" spans="2:7">
      <c r="B518" s="24">
        <v>2015</v>
      </c>
      <c r="C518" s="7">
        <v>22</v>
      </c>
      <c r="D518" s="10">
        <v>-0.19</v>
      </c>
      <c r="E518" s="10">
        <v>2.79</v>
      </c>
      <c r="F518" s="10">
        <v>-0.26</v>
      </c>
    </row>
    <row r="519" spans="2:7">
      <c r="B519" s="24">
        <v>2015</v>
      </c>
      <c r="C519" s="7">
        <v>21</v>
      </c>
      <c r="D519" s="10">
        <v>-0.18</v>
      </c>
      <c r="E519" s="10">
        <v>2.85</v>
      </c>
      <c r="F519" s="10">
        <v>-0.26</v>
      </c>
      <c r="G519" t="s">
        <v>23</v>
      </c>
    </row>
    <row r="520" spans="2:7">
      <c r="B520" s="24">
        <v>2015</v>
      </c>
      <c r="C520" s="7">
        <v>20</v>
      </c>
      <c r="D520" s="10">
        <v>-0.09</v>
      </c>
      <c r="E520" s="10">
        <v>2.84</v>
      </c>
      <c r="F520" s="10">
        <v>-0.26</v>
      </c>
    </row>
    <row r="521" spans="2:7">
      <c r="B521" s="24">
        <v>2015</v>
      </c>
      <c r="C521" s="7">
        <v>19</v>
      </c>
      <c r="D521" s="10">
        <v>-0.31</v>
      </c>
      <c r="E521" s="10">
        <v>2.57</v>
      </c>
      <c r="F521" s="10">
        <v>-0.26</v>
      </c>
      <c r="G521" t="s">
        <v>22</v>
      </c>
    </row>
    <row r="522" spans="2:7">
      <c r="B522" s="24">
        <v>2015</v>
      </c>
      <c r="C522" s="7">
        <v>18</v>
      </c>
      <c r="D522" s="10">
        <v>-0.36</v>
      </c>
      <c r="E522" s="10">
        <v>2.2799999999999998</v>
      </c>
      <c r="F522" s="10">
        <v>-0.09</v>
      </c>
      <c r="G522" t="s">
        <v>21</v>
      </c>
    </row>
    <row r="523" spans="2:7">
      <c r="B523" s="24">
        <v>2015</v>
      </c>
      <c r="C523" s="7">
        <v>17</v>
      </c>
      <c r="D523" s="10">
        <v>-0.28000000000000003</v>
      </c>
      <c r="E523" s="10">
        <v>2.13</v>
      </c>
      <c r="F523" s="10">
        <v>-0.09</v>
      </c>
    </row>
    <row r="524" spans="2:7">
      <c r="B524" s="24">
        <v>2015</v>
      </c>
      <c r="C524" s="7">
        <v>16</v>
      </c>
      <c r="D524" s="10">
        <v>-0.25</v>
      </c>
      <c r="E524" s="10">
        <v>2.14</v>
      </c>
      <c r="F524" s="10">
        <v>-7.0000000000000007E-2</v>
      </c>
    </row>
    <row r="525" spans="2:7">
      <c r="B525" s="24">
        <v>2015</v>
      </c>
      <c r="C525" s="7">
        <v>15</v>
      </c>
      <c r="D525" s="10">
        <v>-0.17</v>
      </c>
      <c r="E525" s="10">
        <v>2.33</v>
      </c>
      <c r="F525" s="10">
        <v>-7.0000000000000007E-2</v>
      </c>
      <c r="G525" t="s">
        <v>20</v>
      </c>
    </row>
    <row r="526" spans="2:7">
      <c r="B526" s="24">
        <v>2015</v>
      </c>
      <c r="C526" s="7">
        <v>14</v>
      </c>
      <c r="D526" s="10">
        <v>-0.37</v>
      </c>
      <c r="E526" s="10">
        <v>2.25</v>
      </c>
      <c r="F526" s="10">
        <v>0.01</v>
      </c>
    </row>
    <row r="527" spans="2:7">
      <c r="B527" s="24">
        <v>2015</v>
      </c>
      <c r="C527" s="7">
        <v>13</v>
      </c>
      <c r="D527" s="10">
        <v>-0.33</v>
      </c>
      <c r="E527" s="10">
        <v>2.34</v>
      </c>
      <c r="F527" s="10">
        <v>0.01</v>
      </c>
      <c r="G527" t="s">
        <v>19</v>
      </c>
    </row>
    <row r="528" spans="2:7">
      <c r="B528" s="24">
        <v>2015</v>
      </c>
      <c r="C528" s="7">
        <v>12</v>
      </c>
      <c r="D528" s="10">
        <v>-0.28000000000000003</v>
      </c>
      <c r="E528" s="10">
        <v>2.16</v>
      </c>
      <c r="F528" s="10">
        <v>-0.05</v>
      </c>
      <c r="G528" t="s">
        <v>18</v>
      </c>
    </row>
    <row r="529" spans="2:7">
      <c r="B529" s="24">
        <v>2015</v>
      </c>
      <c r="C529" s="7">
        <v>11</v>
      </c>
      <c r="D529" s="10">
        <v>-0.26</v>
      </c>
      <c r="E529" s="10">
        <v>2.21</v>
      </c>
      <c r="F529" s="10">
        <v>-0.28000000000000003</v>
      </c>
    </row>
    <row r="530" spans="2:7">
      <c r="B530" s="24">
        <v>2015</v>
      </c>
      <c r="C530" s="7">
        <v>10</v>
      </c>
      <c r="D530" s="10">
        <v>-0.27</v>
      </c>
      <c r="E530" s="10">
        <v>2.34</v>
      </c>
      <c r="F530" s="10">
        <v>-0.28000000000000003</v>
      </c>
    </row>
    <row r="531" spans="2:7">
      <c r="B531" s="24">
        <v>2015</v>
      </c>
      <c r="C531" s="7">
        <v>9</v>
      </c>
      <c r="D531" s="10">
        <v>-0.27</v>
      </c>
      <c r="E531" s="10">
        <v>2.2799999999999998</v>
      </c>
      <c r="F531" s="10">
        <v>0.01</v>
      </c>
    </row>
    <row r="532" spans="2:7">
      <c r="B532" s="24">
        <v>2015</v>
      </c>
      <c r="C532" s="7">
        <v>8</v>
      </c>
      <c r="D532" s="10">
        <v>-0.25</v>
      </c>
      <c r="E532" s="10">
        <v>2.13</v>
      </c>
      <c r="F532" s="10">
        <v>0.01</v>
      </c>
      <c r="G532" t="s">
        <v>17</v>
      </c>
    </row>
    <row r="533" spans="2:7">
      <c r="B533" s="24">
        <v>2015</v>
      </c>
      <c r="C533" s="7">
        <v>7</v>
      </c>
      <c r="D533" s="10">
        <v>-0.6</v>
      </c>
      <c r="E533" s="10">
        <v>2.2200000000000002</v>
      </c>
      <c r="F533" s="10">
        <v>-0.17</v>
      </c>
      <c r="G533" t="s">
        <v>16</v>
      </c>
    </row>
    <row r="534" spans="2:7">
      <c r="B534" s="24">
        <v>2015</v>
      </c>
      <c r="C534" s="7">
        <v>6</v>
      </c>
      <c r="D534" s="10">
        <v>-0.36</v>
      </c>
      <c r="E534" s="10">
        <v>2.14</v>
      </c>
      <c r="F534" s="10">
        <v>-0.17</v>
      </c>
      <c r="G534" t="s">
        <v>15</v>
      </c>
    </row>
    <row r="535" spans="2:7">
      <c r="B535" s="24">
        <v>2015</v>
      </c>
      <c r="C535" s="7">
        <v>5</v>
      </c>
      <c r="D535" s="10">
        <v>1.6559999999999998E-2</v>
      </c>
      <c r="E535" s="10">
        <v>2.3382200000000002</v>
      </c>
      <c r="F535" s="10">
        <v>8.0199999999999994E-2</v>
      </c>
      <c r="G535" t="s">
        <v>105</v>
      </c>
    </row>
    <row r="536" spans="2:7">
      <c r="B536" s="24">
        <v>2015</v>
      </c>
      <c r="C536" s="7">
        <v>4</v>
      </c>
      <c r="D536" s="10">
        <v>3.8800000000000001E-2</v>
      </c>
      <c r="E536" s="10">
        <v>2.44787</v>
      </c>
      <c r="F536" s="10">
        <v>8.0199999999999994E-2</v>
      </c>
      <c r="G536" t="s">
        <v>13</v>
      </c>
    </row>
    <row r="537" spans="2:7">
      <c r="B537" s="24">
        <v>2015</v>
      </c>
      <c r="C537" s="7">
        <v>3</v>
      </c>
      <c r="D537" s="10">
        <v>0.15851999999999999</v>
      </c>
      <c r="E537" s="10">
        <v>2.5265499999999999</v>
      </c>
      <c r="F537" s="10">
        <v>8.0199999999999994E-2</v>
      </c>
      <c r="G537" t="s">
        <v>12</v>
      </c>
    </row>
    <row r="538" spans="2:7">
      <c r="B538" s="24">
        <v>2015</v>
      </c>
      <c r="C538" s="7">
        <v>2</v>
      </c>
      <c r="D538" s="10">
        <v>0.16611999999999999</v>
      </c>
      <c r="E538" s="10">
        <v>2.5306099999999998</v>
      </c>
      <c r="F538" s="10">
        <v>5.8909999999999997E-2</v>
      </c>
    </row>
    <row r="539" spans="2:7">
      <c r="B539" s="24">
        <v>2015</v>
      </c>
      <c r="C539" s="7">
        <v>1</v>
      </c>
      <c r="D539" s="10">
        <v>0.1757</v>
      </c>
      <c r="E539" s="10">
        <v>2.6374300000000002</v>
      </c>
      <c r="F539" s="10">
        <v>0.21</v>
      </c>
    </row>
    <row r="540" spans="2:7">
      <c r="B540" s="24">
        <v>2014</v>
      </c>
      <c r="C540" s="7">
        <v>52</v>
      </c>
      <c r="D540" s="10">
        <v>0.30370999999999998</v>
      </c>
      <c r="E540" s="10">
        <v>2.6039099999999999</v>
      </c>
      <c r="F540" s="10">
        <v>0.21</v>
      </c>
      <c r="G540" t="s">
        <v>106</v>
      </c>
    </row>
    <row r="541" spans="2:7">
      <c r="B541" s="24">
        <v>2014</v>
      </c>
      <c r="C541" s="7">
        <v>51</v>
      </c>
      <c r="D541" s="10">
        <v>0.23</v>
      </c>
      <c r="E541" s="10">
        <v>2.61</v>
      </c>
      <c r="F541" s="10">
        <v>0.15</v>
      </c>
    </row>
    <row r="542" spans="2:7">
      <c r="B542" s="24">
        <v>2014</v>
      </c>
      <c r="C542" s="7">
        <v>50</v>
      </c>
      <c r="D542" s="10">
        <v>0.22631999999999999</v>
      </c>
      <c r="E542" s="10">
        <v>2.7111499999999999</v>
      </c>
      <c r="F542" s="10">
        <v>0.15</v>
      </c>
    </row>
    <row r="543" spans="2:7">
      <c r="B543" s="24">
        <v>2014</v>
      </c>
      <c r="C543" s="7">
        <v>49</v>
      </c>
      <c r="D543" s="10">
        <v>0.23063</v>
      </c>
      <c r="E543" s="10">
        <v>2.6424599999999998</v>
      </c>
      <c r="F543" s="10">
        <v>0.15</v>
      </c>
    </row>
    <row r="544" spans="2:7">
      <c r="B544" s="24">
        <v>2014</v>
      </c>
      <c r="C544" s="7">
        <v>48</v>
      </c>
      <c r="D544" s="10">
        <v>0.20444000000000001</v>
      </c>
      <c r="E544" s="10">
        <v>2.64209</v>
      </c>
      <c r="F544" s="10">
        <v>0.12006</v>
      </c>
      <c r="G544" t="s">
        <v>107</v>
      </c>
    </row>
    <row r="545" spans="2:7">
      <c r="B545" s="24">
        <v>2014</v>
      </c>
      <c r="C545" s="7">
        <v>47</v>
      </c>
      <c r="D545" s="10">
        <v>0.17016999999999999</v>
      </c>
      <c r="E545" s="10">
        <v>2.6630600000000002</v>
      </c>
      <c r="F545" s="10">
        <v>0.08</v>
      </c>
    </row>
    <row r="546" spans="2:7">
      <c r="B546" s="24">
        <v>2014</v>
      </c>
      <c r="C546" s="7">
        <v>46</v>
      </c>
      <c r="D546" s="10">
        <v>0.12</v>
      </c>
      <c r="E546" s="10">
        <v>2.78</v>
      </c>
      <c r="F546" s="10">
        <v>0.12</v>
      </c>
    </row>
    <row r="547" spans="2:7">
      <c r="B547" s="24">
        <v>2014</v>
      </c>
      <c r="C547" s="7">
        <v>45</v>
      </c>
      <c r="D547" s="10">
        <v>0.12</v>
      </c>
      <c r="E547" s="10">
        <v>2.72</v>
      </c>
      <c r="F547" s="10">
        <v>0.12</v>
      </c>
    </row>
    <row r="548" spans="2:7">
      <c r="B548" s="24">
        <v>2014</v>
      </c>
      <c r="C548" s="7">
        <v>44</v>
      </c>
      <c r="D548" s="10">
        <v>0.13</v>
      </c>
      <c r="E548" s="10">
        <v>2.78</v>
      </c>
      <c r="F548" s="10">
        <v>0.12</v>
      </c>
    </row>
    <row r="549" spans="2:7">
      <c r="B549" s="24">
        <v>2014</v>
      </c>
      <c r="C549" s="7">
        <v>43</v>
      </c>
      <c r="D549" s="10">
        <v>0.15525</v>
      </c>
      <c r="E549" s="10">
        <v>2.7578100000000001</v>
      </c>
      <c r="F549" s="10">
        <v>0.12</v>
      </c>
    </row>
    <row r="550" spans="2:7">
      <c r="B550" s="24">
        <v>2014</v>
      </c>
      <c r="C550" s="7">
        <v>42</v>
      </c>
      <c r="D550" s="10">
        <v>5.0939999999999999E-2</v>
      </c>
      <c r="E550" s="10">
        <v>2.7928700000000002</v>
      </c>
      <c r="F550" s="10">
        <v>0.12</v>
      </c>
    </row>
    <row r="551" spans="2:7">
      <c r="B551" s="24">
        <v>2014</v>
      </c>
      <c r="C551" s="7">
        <v>41</v>
      </c>
      <c r="D551" s="10">
        <v>0.11</v>
      </c>
      <c r="E551" s="10">
        <v>2.8</v>
      </c>
      <c r="F551" s="10">
        <v>0.12</v>
      </c>
    </row>
    <row r="552" spans="2:7">
      <c r="B552" s="24">
        <v>2014</v>
      </c>
      <c r="C552" s="7">
        <v>40</v>
      </c>
      <c r="D552" s="10">
        <v>0.12</v>
      </c>
      <c r="E552" s="10">
        <v>2.83</v>
      </c>
      <c r="F552" s="10">
        <v>0.12</v>
      </c>
    </row>
    <row r="553" spans="2:7">
      <c r="B553" s="24">
        <v>2014</v>
      </c>
      <c r="C553" s="7">
        <v>39</v>
      </c>
      <c r="D553" s="10">
        <v>0.12</v>
      </c>
      <c r="E553" s="10">
        <v>2.88</v>
      </c>
      <c r="F553" s="10">
        <v>0.09</v>
      </c>
    </row>
    <row r="554" spans="2:7">
      <c r="B554" s="24">
        <v>2014</v>
      </c>
      <c r="C554" s="7">
        <v>38</v>
      </c>
      <c r="D554" s="10">
        <v>0.08</v>
      </c>
      <c r="E554" s="10">
        <v>2.94</v>
      </c>
      <c r="F554" s="10">
        <v>0.1</v>
      </c>
      <c r="G554" t="s">
        <v>11</v>
      </c>
    </row>
    <row r="555" spans="2:7">
      <c r="B555" s="24">
        <v>2014</v>
      </c>
      <c r="C555" s="7">
        <v>37</v>
      </c>
      <c r="D555" s="10">
        <v>7.0000000000000007E-2</v>
      </c>
      <c r="E555" s="10">
        <v>2.93</v>
      </c>
      <c r="F555" s="10">
        <v>0.1</v>
      </c>
    </row>
    <row r="556" spans="2:7">
      <c r="B556" s="24">
        <v>2014</v>
      </c>
      <c r="C556" s="7">
        <v>36</v>
      </c>
      <c r="D556" s="10">
        <v>0.12</v>
      </c>
      <c r="E556" s="10">
        <v>2.87</v>
      </c>
      <c r="F556" s="10">
        <v>0.3</v>
      </c>
    </row>
    <row r="557" spans="2:7">
      <c r="B557" s="24">
        <v>2014</v>
      </c>
      <c r="C557" s="7">
        <v>35</v>
      </c>
      <c r="D557" s="10">
        <v>0.16897000000000001</v>
      </c>
      <c r="E557" s="10">
        <v>2.92232</v>
      </c>
      <c r="F557" s="10">
        <v>7.4529999999999999E-2</v>
      </c>
    </row>
    <row r="558" spans="2:7">
      <c r="B558" s="24">
        <v>2014</v>
      </c>
      <c r="C558" s="7">
        <v>34</v>
      </c>
      <c r="D558" s="10">
        <v>0.16796</v>
      </c>
      <c r="E558" s="10">
        <v>2.9515899999999999</v>
      </c>
      <c r="F558" s="10">
        <v>0.09</v>
      </c>
      <c r="G558" t="s">
        <v>10</v>
      </c>
    </row>
    <row r="559" spans="2:7">
      <c r="B559" s="24">
        <v>2014</v>
      </c>
      <c r="C559" s="7">
        <v>33</v>
      </c>
      <c r="D559" s="10">
        <v>0.21090999999999999</v>
      </c>
      <c r="E559" s="10">
        <v>2.9681700000000002</v>
      </c>
      <c r="F559" s="10">
        <v>8.8760000000000006E-2</v>
      </c>
    </row>
    <row r="560" spans="2:7">
      <c r="B560" s="24">
        <v>2014</v>
      </c>
      <c r="C560" s="7">
        <v>32</v>
      </c>
      <c r="D560" s="10">
        <v>0.21087</v>
      </c>
      <c r="E560" s="10">
        <v>2.9869599999999998</v>
      </c>
      <c r="F560" s="10">
        <v>0.13861999999999999</v>
      </c>
    </row>
    <row r="561" spans="2:7">
      <c r="B561" s="24">
        <v>2014</v>
      </c>
      <c r="C561" s="7">
        <v>31</v>
      </c>
      <c r="D561" s="10">
        <v>0.15805</v>
      </c>
      <c r="E561" s="10">
        <v>3.0273300000000001</v>
      </c>
      <c r="F561" s="10">
        <v>0.11987</v>
      </c>
    </row>
    <row r="562" spans="2:7">
      <c r="B562" s="24">
        <v>2014</v>
      </c>
      <c r="C562" s="7">
        <v>30</v>
      </c>
      <c r="D562" s="10">
        <v>0.25994</v>
      </c>
      <c r="E562" s="10">
        <v>3.0209600000000001</v>
      </c>
      <c r="F562" s="10">
        <v>0.13983999999999999</v>
      </c>
      <c r="G562" t="s">
        <v>9</v>
      </c>
    </row>
    <row r="563" spans="2:7">
      <c r="B563" s="24">
        <v>2014</v>
      </c>
      <c r="C563" s="7">
        <v>29</v>
      </c>
      <c r="D563" s="10">
        <v>0.16478999999999999</v>
      </c>
      <c r="E563" s="10">
        <v>3.0289799999999998</v>
      </c>
      <c r="F563" s="10">
        <v>0.10943</v>
      </c>
    </row>
    <row r="564" spans="2:7">
      <c r="B564" s="24">
        <v>2014</v>
      </c>
      <c r="C564" s="7">
        <v>28</v>
      </c>
      <c r="D564" s="10">
        <v>0.11975</v>
      </c>
      <c r="E564" s="10">
        <v>3.0109499999999998</v>
      </c>
      <c r="F564" s="10">
        <v>7.1110000000000007E-2</v>
      </c>
    </row>
    <row r="565" spans="2:7">
      <c r="B565" s="24">
        <v>2014</v>
      </c>
      <c r="C565" s="7">
        <v>27</v>
      </c>
      <c r="D565" s="10">
        <v>0.2369</v>
      </c>
      <c r="E565" s="10">
        <v>3.0378500000000002</v>
      </c>
      <c r="F565" s="10">
        <v>8.5860000000000006E-2</v>
      </c>
    </row>
    <row r="566" spans="2:7">
      <c r="B566" s="24">
        <v>2014</v>
      </c>
      <c r="C566" s="7">
        <v>26</v>
      </c>
      <c r="D566" s="10">
        <v>0.20710999999999999</v>
      </c>
      <c r="E566" s="10">
        <v>3.0580099999999999</v>
      </c>
      <c r="F566" s="10">
        <v>0.14315</v>
      </c>
    </row>
    <row r="567" spans="2:7">
      <c r="B567" s="24">
        <v>2014</v>
      </c>
      <c r="C567" s="7">
        <v>25</v>
      </c>
      <c r="D567" s="10">
        <v>0.20111000000000001</v>
      </c>
      <c r="E567" s="10">
        <v>3.09165</v>
      </c>
      <c r="F567" s="10">
        <v>6.4259999999999998E-2</v>
      </c>
    </row>
    <row r="568" spans="2:7">
      <c r="B568" s="24">
        <v>2014</v>
      </c>
      <c r="C568" s="7">
        <v>24</v>
      </c>
      <c r="D568" s="10">
        <v>0.21212</v>
      </c>
      <c r="E568" s="10">
        <v>3.1120899999999998</v>
      </c>
      <c r="F568" s="10">
        <v>0.26</v>
      </c>
    </row>
    <row r="569" spans="2:7">
      <c r="B569" s="24">
        <v>2014</v>
      </c>
      <c r="C569" s="7">
        <v>23</v>
      </c>
      <c r="D569" s="10">
        <v>0.14774999999999999</v>
      </c>
      <c r="E569" s="10">
        <v>3.11999</v>
      </c>
      <c r="F569" s="10">
        <v>0.255</v>
      </c>
    </row>
    <row r="570" spans="2:7">
      <c r="B570" s="24">
        <v>2014</v>
      </c>
      <c r="C570" s="7">
        <v>22</v>
      </c>
      <c r="D570" s="10">
        <v>0.17169999999999999</v>
      </c>
      <c r="E570" s="10">
        <v>3.1166999999999998</v>
      </c>
      <c r="F570" s="10">
        <v>0.28050999999999998</v>
      </c>
    </row>
    <row r="571" spans="2:7">
      <c r="B571" s="24">
        <v>2014</v>
      </c>
      <c r="C571" s="7">
        <v>21</v>
      </c>
      <c r="D571" s="10">
        <v>0.18082000000000001</v>
      </c>
      <c r="E571" s="10">
        <v>3.1225499999999999</v>
      </c>
      <c r="F571" s="10">
        <v>0.41244999999999998</v>
      </c>
    </row>
    <row r="572" spans="2:7">
      <c r="B572" s="24">
        <v>2014</v>
      </c>
      <c r="C572" s="7">
        <v>20</v>
      </c>
      <c r="D572" s="10">
        <v>0.17</v>
      </c>
      <c r="E572" s="10">
        <v>3.14</v>
      </c>
      <c r="F572" s="10">
        <v>0.19</v>
      </c>
    </row>
    <row r="573" spans="2:7">
      <c r="B573" s="24">
        <v>2014</v>
      </c>
      <c r="C573" s="7">
        <v>19</v>
      </c>
      <c r="D573" s="10">
        <v>0.22672</v>
      </c>
      <c r="E573" s="10">
        <v>3.1940200000000001</v>
      </c>
      <c r="F573" s="10">
        <v>0.18576999999999999</v>
      </c>
    </row>
    <row r="574" spans="2:7">
      <c r="B574" s="24">
        <v>2014</v>
      </c>
      <c r="C574" s="7">
        <v>18</v>
      </c>
      <c r="D574" s="10">
        <v>0.18301000000000001</v>
      </c>
      <c r="E574" s="10">
        <v>3.2115499999999999</v>
      </c>
      <c r="F574" s="10">
        <v>0.16793</v>
      </c>
    </row>
    <row r="575" spans="2:7">
      <c r="B575" s="24">
        <v>2014</v>
      </c>
      <c r="C575" s="7">
        <v>17</v>
      </c>
      <c r="D575" s="10">
        <v>0.19148999999999999</v>
      </c>
      <c r="E575" s="10">
        <v>3.2186900000000001</v>
      </c>
      <c r="F575" s="10">
        <v>0.17560000000000001</v>
      </c>
      <c r="G575" t="s">
        <v>8</v>
      </c>
    </row>
    <row r="576" spans="2:7">
      <c r="B576" s="24">
        <v>2014</v>
      </c>
      <c r="C576" s="7">
        <v>16</v>
      </c>
      <c r="D576" s="10">
        <v>0.25873000000000002</v>
      </c>
      <c r="E576" s="10">
        <v>3.22573</v>
      </c>
      <c r="F576" s="10">
        <v>0.35865000000000002</v>
      </c>
    </row>
    <row r="577" spans="2:6">
      <c r="B577" s="24">
        <v>2014</v>
      </c>
      <c r="C577" s="7">
        <v>15</v>
      </c>
      <c r="D577" s="10">
        <v>0.43406</v>
      </c>
      <c r="E577" s="10">
        <v>3.23828</v>
      </c>
      <c r="F577" s="10">
        <v>0.35865000000000002</v>
      </c>
    </row>
    <row r="578" spans="2:6">
      <c r="B578" s="24">
        <v>2014</v>
      </c>
      <c r="C578" s="7">
        <v>14</v>
      </c>
      <c r="D578" s="10">
        <v>0.29787999999999998</v>
      </c>
      <c r="E578" s="10">
        <v>3.2585999999999999</v>
      </c>
      <c r="F578" s="10">
        <v>0.30360999999999999</v>
      </c>
    </row>
    <row r="579" spans="2:6">
      <c r="B579" s="24">
        <v>2014</v>
      </c>
      <c r="C579" s="7">
        <v>13</v>
      </c>
      <c r="D579" s="10">
        <v>0.21615999999999999</v>
      </c>
      <c r="E579" s="10">
        <v>3.3549500000000001</v>
      </c>
      <c r="F579" s="10">
        <v>0.36870999999999998</v>
      </c>
    </row>
    <row r="580" spans="2:6">
      <c r="B580" s="24">
        <v>2014</v>
      </c>
      <c r="C580" s="7">
        <v>12</v>
      </c>
      <c r="D580" s="10">
        <v>0.22763</v>
      </c>
      <c r="E580" s="10">
        <v>3.3209399999999998</v>
      </c>
      <c r="F580" s="10">
        <v>0.41654000000000002</v>
      </c>
    </row>
    <row r="581" spans="2:6">
      <c r="B581" s="24">
        <v>2014</v>
      </c>
      <c r="C581" s="7">
        <v>11</v>
      </c>
      <c r="D581" s="10">
        <v>0.17204</v>
      </c>
      <c r="E581" s="10">
        <v>3.33541</v>
      </c>
      <c r="F581" s="10">
        <v>0.36164000000000002</v>
      </c>
    </row>
    <row r="582" spans="2:6">
      <c r="B582" s="24">
        <v>2014</v>
      </c>
      <c r="C582" s="7">
        <v>10</v>
      </c>
      <c r="D582" s="10">
        <v>0.20898</v>
      </c>
      <c r="E582" s="10">
        <v>3.39351</v>
      </c>
      <c r="F582" s="10">
        <v>0.19943</v>
      </c>
    </row>
    <row r="583" spans="2:6">
      <c r="B583" s="24">
        <v>2014</v>
      </c>
      <c r="C583" s="7">
        <v>9</v>
      </c>
      <c r="D583" s="10">
        <v>0.19372</v>
      </c>
      <c r="E583" s="10">
        <v>3.43085</v>
      </c>
      <c r="F583" s="10">
        <v>0.28056999999999999</v>
      </c>
    </row>
    <row r="584" spans="2:6">
      <c r="B584" s="24">
        <v>2014</v>
      </c>
      <c r="C584" s="7">
        <v>8</v>
      </c>
      <c r="D584" s="10">
        <v>0.14623</v>
      </c>
      <c r="E584" s="10">
        <v>3.4497</v>
      </c>
      <c r="F584" s="10">
        <v>0.27923999999999999</v>
      </c>
    </row>
    <row r="585" spans="2:6">
      <c r="B585" s="24">
        <v>2014</v>
      </c>
      <c r="C585" s="7">
        <v>7</v>
      </c>
      <c r="D585" s="10">
        <v>0.15104999999999999</v>
      </c>
      <c r="E585" s="10">
        <v>3.4990299999999999</v>
      </c>
      <c r="F585" s="10">
        <v>0.29731000000000002</v>
      </c>
    </row>
    <row r="586" spans="2:6">
      <c r="B586" s="24">
        <v>2014</v>
      </c>
      <c r="C586" s="7">
        <v>6</v>
      </c>
      <c r="D586" s="10">
        <v>0.14065</v>
      </c>
      <c r="E586" s="10">
        <v>3.4948600000000001</v>
      </c>
      <c r="F586" s="10">
        <v>0.21964</v>
      </c>
    </row>
    <row r="587" spans="2:6">
      <c r="B587" s="24">
        <v>2014</v>
      </c>
      <c r="C587" s="7">
        <v>5</v>
      </c>
      <c r="D587" s="10">
        <v>0.25475999999999999</v>
      </c>
      <c r="E587" s="10">
        <v>3.5562</v>
      </c>
      <c r="F587" s="10">
        <v>0.28766999999999998</v>
      </c>
    </row>
    <row r="588" spans="2:6">
      <c r="B588" s="24">
        <v>2014</v>
      </c>
      <c r="C588" s="7">
        <v>4</v>
      </c>
      <c r="D588" s="10">
        <v>0.20607</v>
      </c>
      <c r="E588" s="10">
        <v>3.6054599999999999</v>
      </c>
      <c r="F588" s="10">
        <v>0.29770000000000002</v>
      </c>
    </row>
    <row r="589" spans="2:6">
      <c r="B589" s="24">
        <v>2014</v>
      </c>
      <c r="C589" s="7">
        <v>3</v>
      </c>
      <c r="D589" s="10">
        <v>0.2591</v>
      </c>
      <c r="E589" s="10">
        <v>3.6156199999999998</v>
      </c>
      <c r="F589" s="10">
        <v>0.36342999999999998</v>
      </c>
    </row>
    <row r="590" spans="2:6">
      <c r="B590" s="24">
        <v>2014</v>
      </c>
      <c r="C590" s="7">
        <v>2</v>
      </c>
      <c r="D590" s="10">
        <v>0.21156</v>
      </c>
      <c r="E590" s="10">
        <v>3.6639499999999998</v>
      </c>
      <c r="F590" s="10">
        <v>0.36342999999999998</v>
      </c>
    </row>
    <row r="591" spans="2:6">
      <c r="B591" s="24">
        <v>2014</v>
      </c>
      <c r="C591" s="7">
        <v>1</v>
      </c>
      <c r="D591" s="10">
        <v>0.15123</v>
      </c>
      <c r="E591" s="10">
        <v>3.6377999999999999</v>
      </c>
      <c r="F591" s="10">
        <v>0.32917000000000002</v>
      </c>
    </row>
    <row r="592" spans="2:6">
      <c r="B592" s="24">
        <v>2013</v>
      </c>
      <c r="C592" s="7">
        <v>52</v>
      </c>
      <c r="D592" s="10">
        <v>0.18095</v>
      </c>
      <c r="E592" s="10">
        <v>3.6589399999999999</v>
      </c>
      <c r="F592" s="10">
        <v>0.29805999999999999</v>
      </c>
    </row>
    <row r="593" spans="2:17">
      <c r="B593" s="24">
        <v>2013</v>
      </c>
      <c r="C593" s="7">
        <v>51</v>
      </c>
      <c r="D593" s="10">
        <v>0.19893</v>
      </c>
      <c r="E593" s="10">
        <v>3.55592</v>
      </c>
      <c r="F593" s="10">
        <v>0.54835</v>
      </c>
    </row>
    <row r="594" spans="2:17">
      <c r="B594" s="24">
        <v>2013</v>
      </c>
      <c r="C594" s="7">
        <v>50</v>
      </c>
      <c r="D594" s="10">
        <v>0.19752</v>
      </c>
      <c r="E594" s="10">
        <v>3.6484399999999999</v>
      </c>
      <c r="F594" s="10">
        <v>0.27201999999999998</v>
      </c>
    </row>
    <row r="595" spans="2:17">
      <c r="B595" s="24">
        <v>2013</v>
      </c>
      <c r="C595" s="7">
        <v>49</v>
      </c>
      <c r="D595" s="10">
        <v>0.17638999999999999</v>
      </c>
      <c r="E595" s="10">
        <v>3.58074</v>
      </c>
      <c r="F595" s="10">
        <v>0.22528000000000001</v>
      </c>
    </row>
    <row r="596" spans="2:17">
      <c r="B596" s="24">
        <v>2013</v>
      </c>
      <c r="C596" s="7">
        <v>48</v>
      </c>
      <c r="D596" s="10">
        <v>0.14343</v>
      </c>
      <c r="E596" s="10">
        <v>3.5397500000000002</v>
      </c>
      <c r="F596" s="10">
        <v>0.23637</v>
      </c>
    </row>
    <row r="597" spans="2:17">
      <c r="B597" s="24">
        <v>2013</v>
      </c>
      <c r="C597" s="7">
        <v>47</v>
      </c>
      <c r="D597" s="10">
        <v>0.18834999999999999</v>
      </c>
      <c r="E597" s="10">
        <v>3.5539900000000002</v>
      </c>
      <c r="F597" s="10">
        <v>0.21944</v>
      </c>
    </row>
    <row r="598" spans="2:17">
      <c r="B598" s="24">
        <v>2013</v>
      </c>
      <c r="C598" s="7">
        <v>46</v>
      </c>
      <c r="D598" s="10">
        <v>0.19569</v>
      </c>
      <c r="E598" s="10">
        <v>3.6070700000000002</v>
      </c>
      <c r="F598" s="10">
        <v>0.42798999999999998</v>
      </c>
    </row>
    <row r="599" spans="2:17">
      <c r="B599" s="24">
        <v>2013</v>
      </c>
      <c r="C599" s="7">
        <v>45</v>
      </c>
      <c r="D599" s="10">
        <v>0.20014999999999999</v>
      </c>
      <c r="E599" s="10">
        <v>3.5916899999999998</v>
      </c>
      <c r="F599" s="10">
        <v>8.7120000000000003E-2</v>
      </c>
    </row>
    <row r="600" spans="2:17">
      <c r="B600" s="24">
        <v>2013</v>
      </c>
      <c r="C600" s="7">
        <v>44</v>
      </c>
      <c r="D600" s="10">
        <v>0.29036000000000001</v>
      </c>
      <c r="E600" s="10">
        <v>3.61321</v>
      </c>
      <c r="F600" s="10">
        <v>0.38145000000000001</v>
      </c>
    </row>
    <row r="601" spans="2:17">
      <c r="B601" s="24">
        <v>2013</v>
      </c>
      <c r="C601" s="7">
        <v>43</v>
      </c>
      <c r="D601" s="10">
        <v>0.26696999999999999</v>
      </c>
      <c r="E601" s="10">
        <v>3.6713800000000001</v>
      </c>
      <c r="F601" s="10">
        <v>0.31286000000000003</v>
      </c>
    </row>
    <row r="602" spans="2:17">
      <c r="B602" s="24">
        <v>2013</v>
      </c>
      <c r="C602" s="7">
        <v>42</v>
      </c>
      <c r="D602" s="10">
        <v>0.30773</v>
      </c>
      <c r="E602" s="10">
        <v>3.7631100000000002</v>
      </c>
      <c r="F602" s="10">
        <v>0.14828</v>
      </c>
    </row>
    <row r="603" spans="2:17">
      <c r="B603" s="24">
        <v>2013</v>
      </c>
      <c r="C603" s="7">
        <v>41</v>
      </c>
      <c r="D603" s="10">
        <v>0.26957999999999999</v>
      </c>
      <c r="E603" s="10">
        <v>3.6950400000000001</v>
      </c>
      <c r="F603" s="10">
        <v>0.1767</v>
      </c>
    </row>
    <row r="604" spans="2:17">
      <c r="B604" s="24">
        <v>2013</v>
      </c>
      <c r="C604" s="7">
        <v>40</v>
      </c>
      <c r="D604" s="10">
        <v>0.35596</v>
      </c>
      <c r="E604" s="10">
        <v>3.6741100000000002</v>
      </c>
      <c r="F604" s="10">
        <v>0.27722000000000002</v>
      </c>
    </row>
    <row r="605" spans="2:17">
      <c r="B605" s="24">
        <v>2013</v>
      </c>
      <c r="C605" s="7">
        <v>39</v>
      </c>
      <c r="D605" s="10">
        <v>0.24204999999999999</v>
      </c>
      <c r="E605" s="10">
        <v>3.7795800000000002</v>
      </c>
      <c r="F605" s="10">
        <v>0.12948999999999999</v>
      </c>
      <c r="Q605" s="21"/>
    </row>
    <row r="606" spans="2:17">
      <c r="B606" s="24">
        <v>2013</v>
      </c>
      <c r="C606" s="7">
        <v>38</v>
      </c>
      <c r="D606" s="10">
        <v>0.19788</v>
      </c>
      <c r="E606" s="10">
        <v>3.9020700000000001</v>
      </c>
      <c r="F606" s="10">
        <v>0.16272</v>
      </c>
      <c r="Q606" s="21"/>
    </row>
    <row r="607" spans="2:17">
      <c r="B607" s="24">
        <v>2013</v>
      </c>
      <c r="C607" s="7">
        <v>37</v>
      </c>
      <c r="D607" s="10">
        <v>0.32172000000000001</v>
      </c>
      <c r="E607" s="10">
        <v>3.8998300000000001</v>
      </c>
      <c r="F607" s="10">
        <v>0.34166000000000002</v>
      </c>
      <c r="Q607" s="21"/>
    </row>
    <row r="608" spans="2:17">
      <c r="B608" s="24">
        <v>2013</v>
      </c>
      <c r="C608" s="7">
        <v>36</v>
      </c>
      <c r="D608" s="10">
        <v>0.22852</v>
      </c>
      <c r="E608" s="10">
        <v>3.7802199999999999</v>
      </c>
      <c r="F608" s="10">
        <v>0.18207999999999999</v>
      </c>
      <c r="Q608" s="21"/>
    </row>
    <row r="609" spans="2:17">
      <c r="B609" s="24">
        <v>2013</v>
      </c>
      <c r="C609" s="7">
        <v>35</v>
      </c>
      <c r="D609" s="10">
        <v>0.21808</v>
      </c>
      <c r="E609" s="10">
        <v>3.74166</v>
      </c>
      <c r="F609" s="10">
        <v>0.35364000000000001</v>
      </c>
      <c r="Q609" s="21"/>
    </row>
    <row r="610" spans="2:17">
      <c r="B610" s="24">
        <v>2013</v>
      </c>
      <c r="C610" s="7">
        <v>34</v>
      </c>
      <c r="D610" s="10">
        <v>0.23468</v>
      </c>
      <c r="E610" s="10">
        <v>3.7239300000000002</v>
      </c>
      <c r="F610" s="10">
        <v>0.17568</v>
      </c>
      <c r="Q610" s="21"/>
    </row>
    <row r="611" spans="2:17">
      <c r="B611" s="24">
        <v>2013</v>
      </c>
      <c r="C611" s="7">
        <v>33</v>
      </c>
      <c r="D611" s="10">
        <v>0.21997</v>
      </c>
      <c r="E611" s="10">
        <v>3.5937199999999998</v>
      </c>
      <c r="F611" s="10">
        <v>0.53200000000000003</v>
      </c>
    </row>
    <row r="612" spans="2:17">
      <c r="B612" s="24">
        <v>2013</v>
      </c>
      <c r="C612" s="7">
        <v>32</v>
      </c>
      <c r="D612" s="10">
        <v>0.17532</v>
      </c>
      <c r="E612" s="10">
        <v>3.5784400000000001</v>
      </c>
      <c r="F612" s="10">
        <v>0.23583000000000001</v>
      </c>
    </row>
    <row r="613" spans="2:17">
      <c r="B613" s="24">
        <v>2013</v>
      </c>
      <c r="C613" s="7">
        <v>31</v>
      </c>
      <c r="D613" s="10">
        <v>0.17127999999999999</v>
      </c>
      <c r="E613" s="10">
        <v>3.54671</v>
      </c>
      <c r="F613" s="10">
        <v>0.30241000000000001</v>
      </c>
    </row>
    <row r="614" spans="2:17">
      <c r="B614" s="24">
        <v>2013</v>
      </c>
      <c r="C614" s="7">
        <v>30</v>
      </c>
      <c r="D614" s="10">
        <v>0.19384999999999999</v>
      </c>
      <c r="E614" s="10">
        <v>3.5445099999999998</v>
      </c>
      <c r="F614" s="10">
        <v>0.10005</v>
      </c>
    </row>
    <row r="615" spans="2:17">
      <c r="B615" s="24">
        <v>2013</v>
      </c>
      <c r="C615" s="7">
        <v>29</v>
      </c>
      <c r="D615" s="10">
        <v>0.24157999999999999</v>
      </c>
      <c r="E615" s="10">
        <v>3.49641</v>
      </c>
      <c r="F615" s="10">
        <v>0.37203999999999998</v>
      </c>
    </row>
    <row r="616" spans="2:17">
      <c r="B616" s="24">
        <v>2013</v>
      </c>
      <c r="C616" s="7">
        <v>28</v>
      </c>
      <c r="D616" s="10">
        <v>0.23963999999999999</v>
      </c>
      <c r="E616" s="10">
        <v>3.5320499999999999</v>
      </c>
      <c r="F616" s="10">
        <v>0.33534999999999998</v>
      </c>
    </row>
    <row r="617" spans="2:17">
      <c r="B617" s="24">
        <v>2013</v>
      </c>
      <c r="C617" s="7">
        <v>27</v>
      </c>
      <c r="D617" s="10">
        <v>0.2792</v>
      </c>
      <c r="E617" s="10">
        <v>3.4076499999999998</v>
      </c>
      <c r="F617" s="10">
        <v>0.26383000000000001</v>
      </c>
    </row>
    <row r="618" spans="2:17">
      <c r="B618" s="24">
        <v>2013</v>
      </c>
      <c r="C618" s="7">
        <v>26</v>
      </c>
      <c r="D618" s="10">
        <v>0.24346999999999999</v>
      </c>
      <c r="E618" s="10">
        <v>3.52155</v>
      </c>
      <c r="F618" s="10">
        <v>0.31540000000000001</v>
      </c>
    </row>
    <row r="619" spans="2:17">
      <c r="B619" s="24">
        <v>2013</v>
      </c>
      <c r="C619" s="7">
        <v>25</v>
      </c>
      <c r="D619" s="10">
        <v>0.1923</v>
      </c>
      <c r="E619" s="10">
        <v>3.3719100000000002</v>
      </c>
      <c r="F619" s="10">
        <v>0.22033</v>
      </c>
    </row>
    <row r="620" spans="2:17">
      <c r="B620" s="24">
        <v>2013</v>
      </c>
      <c r="C620" s="7">
        <v>24</v>
      </c>
      <c r="D620" s="10">
        <v>0.11253000000000001</v>
      </c>
      <c r="E620" s="10">
        <v>3.3118300000000001</v>
      </c>
      <c r="F620" s="10">
        <v>0.31</v>
      </c>
    </row>
    <row r="621" spans="2:17">
      <c r="B621" s="24">
        <v>2013</v>
      </c>
      <c r="C621" s="7">
        <v>23</v>
      </c>
      <c r="D621" s="10">
        <v>0.16026000000000001</v>
      </c>
      <c r="E621" s="10">
        <v>3.2177500000000001</v>
      </c>
      <c r="F621" s="10">
        <v>0.37</v>
      </c>
    </row>
    <row r="622" spans="2:17">
      <c r="B622" s="24">
        <v>2013</v>
      </c>
      <c r="C622" s="7">
        <v>22</v>
      </c>
      <c r="D622" s="10">
        <v>0.14716000000000001</v>
      </c>
      <c r="E622" s="10">
        <v>3.1766200000000002</v>
      </c>
      <c r="F622" s="10">
        <v>0.13447000000000001</v>
      </c>
    </row>
    <row r="623" spans="2:17">
      <c r="B623" s="24">
        <v>2013</v>
      </c>
      <c r="C623" s="7">
        <v>21</v>
      </c>
      <c r="D623" s="10">
        <v>0.14473</v>
      </c>
      <c r="E623" s="10">
        <v>3.11008</v>
      </c>
      <c r="F623" s="10">
        <v>0.30719000000000002</v>
      </c>
    </row>
    <row r="624" spans="2:17">
      <c r="B624" s="24">
        <v>2013</v>
      </c>
      <c r="C624" s="7">
        <v>20</v>
      </c>
      <c r="D624" s="10">
        <v>0.15794</v>
      </c>
      <c r="E624" s="10">
        <v>3.1196899999999999</v>
      </c>
      <c r="F624" s="10">
        <v>5.1659999999999998E-2</v>
      </c>
      <c r="G624" s="12" t="s">
        <v>7</v>
      </c>
    </row>
    <row r="625" spans="2:6">
      <c r="B625" s="24">
        <v>2013</v>
      </c>
      <c r="C625" s="7">
        <v>19</v>
      </c>
      <c r="D625" s="10">
        <v>0.18801000000000001</v>
      </c>
      <c r="E625" s="10">
        <v>3.1194899999999999</v>
      </c>
      <c r="F625" s="10">
        <v>0.18107999999999999</v>
      </c>
    </row>
    <row r="626" spans="2:6">
      <c r="B626" s="24">
        <v>2013</v>
      </c>
      <c r="C626" s="7">
        <v>18</v>
      </c>
      <c r="D626" s="10">
        <v>0.19850000000000001</v>
      </c>
      <c r="E626" s="10">
        <v>3.11524</v>
      </c>
      <c r="F626" s="10">
        <v>0.20496</v>
      </c>
    </row>
    <row r="627" spans="2:6">
      <c r="B627" s="24">
        <v>2013</v>
      </c>
      <c r="C627" s="7">
        <v>17</v>
      </c>
      <c r="D627" s="10">
        <v>0.20683000000000001</v>
      </c>
      <c r="E627" s="10">
        <v>3.1693799999999999</v>
      </c>
      <c r="F627" s="10">
        <v>0.16497999999999999</v>
      </c>
    </row>
    <row r="628" spans="2:6">
      <c r="B628" s="24">
        <v>2013</v>
      </c>
      <c r="C628" s="7">
        <v>16</v>
      </c>
      <c r="D628" s="10">
        <v>0.20881</v>
      </c>
      <c r="E628" s="10">
        <v>3.1956699999999998</v>
      </c>
      <c r="F628" s="10">
        <v>0.33592</v>
      </c>
    </row>
    <row r="629" spans="2:6">
      <c r="B629" s="24">
        <v>2013</v>
      </c>
      <c r="C629" s="7">
        <v>15</v>
      </c>
      <c r="D629" s="10">
        <v>0.24432999999999999</v>
      </c>
      <c r="E629" s="10">
        <v>3.2521499999999999</v>
      </c>
      <c r="F629" s="10">
        <v>0.28747</v>
      </c>
    </row>
    <row r="630" spans="2:6">
      <c r="B630" s="24">
        <v>2013</v>
      </c>
      <c r="C630" s="7">
        <v>14</v>
      </c>
      <c r="D630" s="10">
        <v>0.19028</v>
      </c>
      <c r="E630" s="10">
        <v>3.2304400000000002</v>
      </c>
      <c r="F630" s="10">
        <v>0.43325000000000002</v>
      </c>
    </row>
    <row r="631" spans="2:6">
      <c r="B631" s="24">
        <v>2013</v>
      </c>
      <c r="C631" s="7">
        <v>13</v>
      </c>
      <c r="D631" s="10">
        <v>0.36220999999999998</v>
      </c>
      <c r="E631" s="10">
        <v>3.3563399999999999</v>
      </c>
      <c r="F631" s="10">
        <v>0.13855999999999999</v>
      </c>
    </row>
    <row r="632" spans="2:6">
      <c r="B632" s="24">
        <v>2013</v>
      </c>
      <c r="C632" s="7">
        <v>12</v>
      </c>
      <c r="D632" s="10">
        <v>0.25979000000000002</v>
      </c>
      <c r="E632" s="10">
        <v>3.3853800000000001</v>
      </c>
      <c r="F632" s="10">
        <v>0.34203</v>
      </c>
    </row>
    <row r="633" spans="2:6">
      <c r="B633" s="24">
        <v>2013</v>
      </c>
      <c r="C633" s="7">
        <v>11</v>
      </c>
      <c r="D633" s="10">
        <v>0.29402</v>
      </c>
      <c r="E633" s="10">
        <v>3.41987</v>
      </c>
      <c r="F633" s="10">
        <v>0.28904000000000002</v>
      </c>
    </row>
    <row r="634" spans="2:6">
      <c r="B634" s="24">
        <v>2013</v>
      </c>
      <c r="C634" s="7">
        <v>10</v>
      </c>
      <c r="D634" s="10">
        <v>0.29854000000000003</v>
      </c>
      <c r="E634" s="10">
        <v>3.4328599999999998</v>
      </c>
      <c r="F634" s="10">
        <v>0.28728999999999999</v>
      </c>
    </row>
    <row r="635" spans="2:6">
      <c r="B635" s="24">
        <v>2013</v>
      </c>
      <c r="C635" s="7">
        <v>9</v>
      </c>
      <c r="D635" s="10">
        <v>0.26457999999999998</v>
      </c>
      <c r="E635" s="10">
        <v>3.4734699999999998</v>
      </c>
      <c r="F635" s="10">
        <v>0.34705000000000003</v>
      </c>
    </row>
    <row r="636" spans="2:6">
      <c r="B636" s="24">
        <v>2013</v>
      </c>
      <c r="C636" s="7">
        <v>8</v>
      </c>
      <c r="D636" s="10">
        <v>0.31574000000000002</v>
      </c>
      <c r="E636" s="10">
        <v>3.54569</v>
      </c>
      <c r="F636" s="10">
        <v>0.31051000000000001</v>
      </c>
    </row>
    <row r="637" spans="2:6">
      <c r="B637" s="24">
        <v>2013</v>
      </c>
      <c r="C637" s="7">
        <v>7</v>
      </c>
      <c r="D637" s="10">
        <v>0.30547000000000002</v>
      </c>
      <c r="E637" s="10">
        <v>3.49132</v>
      </c>
      <c r="F637" s="10">
        <v>0.39727000000000001</v>
      </c>
    </row>
    <row r="638" spans="2:6">
      <c r="B638" s="24">
        <v>2013</v>
      </c>
      <c r="C638" s="7">
        <v>6</v>
      </c>
      <c r="D638" s="10">
        <v>0.29820999999999998</v>
      </c>
      <c r="E638" s="10">
        <v>3.4820199999999999</v>
      </c>
      <c r="F638" s="10">
        <v>0.51</v>
      </c>
    </row>
    <row r="639" spans="2:6">
      <c r="B639" s="24">
        <v>2013</v>
      </c>
      <c r="C639" s="7">
        <v>5</v>
      </c>
      <c r="D639" s="10">
        <v>0.39628999999999998</v>
      </c>
      <c r="E639" s="10">
        <v>3.4708199999999998</v>
      </c>
      <c r="F639" s="10">
        <v>0.50512999999999997</v>
      </c>
    </row>
    <row r="640" spans="2:6">
      <c r="B640" s="24">
        <v>2013</v>
      </c>
      <c r="C640" s="7">
        <v>4</v>
      </c>
      <c r="D640" s="10">
        <v>0.26698</v>
      </c>
      <c r="E640" s="10">
        <v>3.3448099999999998</v>
      </c>
      <c r="F640" s="10">
        <v>0.49487999999999999</v>
      </c>
    </row>
    <row r="641" spans="2:7">
      <c r="B641" s="24">
        <v>2013</v>
      </c>
      <c r="C641" s="7">
        <v>3</v>
      </c>
      <c r="D641" s="10">
        <v>0.21079999999999999</v>
      </c>
      <c r="E641" s="10">
        <v>3.28085</v>
      </c>
      <c r="F641" s="10">
        <v>0.46209</v>
      </c>
    </row>
    <row r="642" spans="2:7">
      <c r="B642" s="24">
        <v>2013</v>
      </c>
      <c r="C642" s="7">
        <v>2</v>
      </c>
      <c r="D642" s="10">
        <v>0.17452999999999999</v>
      </c>
      <c r="E642" s="10">
        <v>3.2795299999999998</v>
      </c>
      <c r="F642" s="10">
        <v>0.25574000000000002</v>
      </c>
    </row>
    <row r="643" spans="2:7">
      <c r="B643" s="24">
        <v>2013</v>
      </c>
      <c r="C643" s="7">
        <v>1</v>
      </c>
      <c r="D643" s="10">
        <v>0.20702000000000001</v>
      </c>
      <c r="E643" s="10">
        <v>3.2820900000000002</v>
      </c>
      <c r="F643" s="10">
        <v>0.22620999999999999</v>
      </c>
    </row>
    <row r="644" spans="2:7">
      <c r="B644" s="24">
        <v>2012</v>
      </c>
      <c r="C644" s="7">
        <v>52</v>
      </c>
      <c r="D644" s="10">
        <v>0.20699999999999999</v>
      </c>
      <c r="E644" s="10">
        <v>3.2772800000000002</v>
      </c>
      <c r="F644" s="10">
        <v>0.33411000000000002</v>
      </c>
    </row>
    <row r="645" spans="2:7">
      <c r="B645" s="24">
        <v>2012</v>
      </c>
      <c r="C645" s="7">
        <v>51</v>
      </c>
      <c r="D645" s="10">
        <v>0.21385000000000001</v>
      </c>
      <c r="E645" s="10">
        <v>3.3204699999999998</v>
      </c>
      <c r="F645" s="10">
        <v>0.33178999999999997</v>
      </c>
    </row>
    <row r="646" spans="2:7">
      <c r="B646" s="24">
        <v>2012</v>
      </c>
      <c r="C646" s="7">
        <v>50</v>
      </c>
      <c r="D646" s="10">
        <v>0.23158000000000001</v>
      </c>
      <c r="E646" s="10">
        <v>3.2711100000000002</v>
      </c>
      <c r="F646" s="10">
        <v>0.35238999999999998</v>
      </c>
    </row>
    <row r="647" spans="2:7">
      <c r="B647" s="24">
        <v>2012</v>
      </c>
      <c r="C647" s="7">
        <v>49</v>
      </c>
      <c r="D647" s="10">
        <v>0.26100000000000001</v>
      </c>
      <c r="E647" s="10">
        <v>3.3657900000000001</v>
      </c>
      <c r="F647" s="10">
        <v>0.31659999999999999</v>
      </c>
    </row>
    <row r="648" spans="2:7">
      <c r="B648" s="24">
        <v>2012</v>
      </c>
      <c r="C648" s="7">
        <v>48</v>
      </c>
      <c r="D648" s="10">
        <v>0.28328999999999999</v>
      </c>
      <c r="E648" s="10">
        <v>3.41506</v>
      </c>
      <c r="F648" s="10">
        <v>0.24024999999999999</v>
      </c>
    </row>
    <row r="649" spans="2:7">
      <c r="B649" s="24">
        <v>2012</v>
      </c>
      <c r="C649" s="7">
        <v>47</v>
      </c>
      <c r="D649" s="10">
        <v>0.29746</v>
      </c>
      <c r="E649" s="10">
        <v>3.4730400000000001</v>
      </c>
      <c r="F649" s="10">
        <v>0.31913999999999998</v>
      </c>
    </row>
    <row r="650" spans="2:7">
      <c r="B650" s="24">
        <v>2012</v>
      </c>
      <c r="C650" s="7">
        <v>46</v>
      </c>
      <c r="D650" s="10">
        <v>0.23375000000000001</v>
      </c>
      <c r="E650" s="10">
        <v>3.4932699999999999</v>
      </c>
      <c r="F650" s="10">
        <v>0.31829000000000002</v>
      </c>
    </row>
    <row r="651" spans="2:7">
      <c r="B651" s="24">
        <v>2012</v>
      </c>
      <c r="C651" s="7">
        <v>45</v>
      </c>
      <c r="D651" s="10">
        <v>0.31125000000000003</v>
      </c>
      <c r="E651" s="10">
        <v>3.50644</v>
      </c>
      <c r="F651" s="10">
        <v>0.40736</v>
      </c>
      <c r="G651" s="12" t="s">
        <v>6</v>
      </c>
    </row>
    <row r="652" spans="2:7">
      <c r="B652" s="24">
        <v>2012</v>
      </c>
      <c r="C652" s="7">
        <v>44</v>
      </c>
      <c r="D652" s="10">
        <v>0.43182999999999999</v>
      </c>
      <c r="E652" s="10">
        <v>3.5100799999999999</v>
      </c>
      <c r="F652" s="10">
        <v>0.31363000000000002</v>
      </c>
    </row>
    <row r="653" spans="2:7">
      <c r="B653" s="24">
        <v>2012</v>
      </c>
      <c r="C653" s="7">
        <v>43</v>
      </c>
      <c r="D653" s="10">
        <v>0.29712</v>
      </c>
      <c r="E653" s="10">
        <v>3.5758800000000002</v>
      </c>
      <c r="F653" s="10">
        <v>0.52351999999999999</v>
      </c>
    </row>
    <row r="654" spans="2:7">
      <c r="B654" s="24">
        <v>2012</v>
      </c>
      <c r="C654" s="7">
        <v>42</v>
      </c>
      <c r="D654" s="10">
        <v>0.26486999999999999</v>
      </c>
      <c r="E654" s="10">
        <v>3.5865</v>
      </c>
      <c r="F654" s="10">
        <v>0.49475000000000002</v>
      </c>
    </row>
    <row r="655" spans="2:7">
      <c r="B655" s="24">
        <v>2012</v>
      </c>
      <c r="C655" s="7">
        <v>41</v>
      </c>
      <c r="D655" s="10">
        <v>0.29652000000000001</v>
      </c>
      <c r="E655" s="10">
        <v>3.5342600000000002</v>
      </c>
      <c r="F655" s="10">
        <v>5.0970000000000001E-2</v>
      </c>
    </row>
    <row r="656" spans="2:7">
      <c r="B656" s="24">
        <v>2012</v>
      </c>
      <c r="C656" s="7">
        <v>40</v>
      </c>
      <c r="D656" s="10">
        <v>0.28399000000000002</v>
      </c>
      <c r="E656" s="10">
        <v>3.5140699999999998</v>
      </c>
      <c r="F656" s="10">
        <v>0.25785000000000002</v>
      </c>
    </row>
    <row r="657" spans="2:11">
      <c r="B657" s="24">
        <v>2012</v>
      </c>
      <c r="C657" s="7">
        <v>39</v>
      </c>
      <c r="D657" s="10">
        <v>0.35581000000000002</v>
      </c>
      <c r="E657" s="10">
        <v>3.5427900000000001</v>
      </c>
      <c r="F657" s="10">
        <v>0.59287000000000001</v>
      </c>
    </row>
    <row r="658" spans="2:11">
      <c r="B658" s="24">
        <v>2012</v>
      </c>
      <c r="C658" s="7">
        <v>38</v>
      </c>
      <c r="D658" s="10">
        <v>0.30961</v>
      </c>
      <c r="E658" s="10">
        <v>3.62276</v>
      </c>
      <c r="F658" s="10">
        <v>0.23561000000000001</v>
      </c>
    </row>
    <row r="659" spans="2:11">
      <c r="B659" s="24">
        <v>2012</v>
      </c>
      <c r="C659" s="7">
        <v>37</v>
      </c>
      <c r="D659" s="10">
        <v>0.18</v>
      </c>
      <c r="E659" s="10">
        <v>3.54</v>
      </c>
      <c r="F659" s="10">
        <v>0.27</v>
      </c>
    </row>
    <row r="660" spans="2:11">
      <c r="B660" s="24">
        <v>2012</v>
      </c>
      <c r="C660" s="7">
        <v>36</v>
      </c>
      <c r="D660" s="10">
        <v>0.25419999999999998</v>
      </c>
      <c r="E660" s="10">
        <v>3.4516200000000001</v>
      </c>
      <c r="F660" s="10">
        <v>0.16492000000000001</v>
      </c>
    </row>
    <row r="661" spans="2:11">
      <c r="B661" s="24">
        <v>2012</v>
      </c>
      <c r="C661" s="7">
        <v>35</v>
      </c>
      <c r="D661" s="10">
        <v>0.22375</v>
      </c>
      <c r="E661" s="10">
        <v>3.4614099999999999</v>
      </c>
      <c r="F661" s="10">
        <v>6.0560000000000003E-2</v>
      </c>
    </row>
    <row r="662" spans="2:11">
      <c r="B662" s="24">
        <v>2012</v>
      </c>
      <c r="C662" s="7">
        <v>34</v>
      </c>
      <c r="D662" s="10">
        <v>0.19098999999999999</v>
      </c>
      <c r="E662" s="10">
        <v>3.5324900000000001</v>
      </c>
      <c r="F662" s="10">
        <v>0.33402999999999999</v>
      </c>
    </row>
    <row r="663" spans="2:11">
      <c r="B663" s="24">
        <v>2012</v>
      </c>
      <c r="C663" s="7">
        <v>33</v>
      </c>
      <c r="D663" s="10">
        <v>0.1888</v>
      </c>
      <c r="E663" s="10">
        <v>3.5545</v>
      </c>
      <c r="F663" s="10">
        <v>0.49763000000000002</v>
      </c>
    </row>
    <row r="664" spans="2:11">
      <c r="B664" s="24">
        <v>2012</v>
      </c>
      <c r="C664" s="7">
        <v>32</v>
      </c>
      <c r="D664" s="10">
        <v>0.1361</v>
      </c>
      <c r="E664" s="10">
        <v>3.5627599999999999</v>
      </c>
      <c r="F664" s="10">
        <v>0.38213999999999998</v>
      </c>
    </row>
    <row r="665" spans="2:11">
      <c r="B665" s="24">
        <v>2012</v>
      </c>
      <c r="C665" s="7">
        <v>31</v>
      </c>
      <c r="D665" s="10">
        <v>0.15576000000000001</v>
      </c>
      <c r="E665" s="10">
        <v>3.5292300000000001</v>
      </c>
      <c r="F665" s="10">
        <v>0.28388000000000002</v>
      </c>
      <c r="K665" s="22"/>
    </row>
    <row r="666" spans="2:11">
      <c r="B666" s="24">
        <v>2012</v>
      </c>
      <c r="C666" s="7">
        <v>30</v>
      </c>
      <c r="D666" s="10">
        <v>0.18007000000000001</v>
      </c>
      <c r="E666" s="10">
        <v>3.5030700000000001</v>
      </c>
      <c r="F666" s="10">
        <v>0.28388000000000002</v>
      </c>
    </row>
    <row r="667" spans="2:11">
      <c r="B667" s="24">
        <v>2012</v>
      </c>
      <c r="C667" s="7">
        <v>29</v>
      </c>
      <c r="D667" s="10">
        <v>0.18215999999999999</v>
      </c>
      <c r="E667" s="10">
        <v>3.5066899999999999</v>
      </c>
      <c r="F667" s="10">
        <v>0.47941</v>
      </c>
      <c r="K667" s="22"/>
    </row>
    <row r="668" spans="2:11">
      <c r="B668" s="24">
        <v>2012</v>
      </c>
      <c r="C668" s="7">
        <v>28</v>
      </c>
      <c r="D668" s="10">
        <v>0.21010999999999999</v>
      </c>
      <c r="E668" s="10">
        <v>3.5525799999999998</v>
      </c>
      <c r="F668" s="10">
        <v>0.10707</v>
      </c>
    </row>
    <row r="669" spans="2:11">
      <c r="B669" s="24">
        <v>2012</v>
      </c>
      <c r="C669" s="7">
        <v>27</v>
      </c>
      <c r="D669" s="10">
        <v>0.32296000000000002</v>
      </c>
      <c r="E669" s="10">
        <v>3.62263</v>
      </c>
      <c r="F669" s="10">
        <v>0.63636000000000004</v>
      </c>
    </row>
    <row r="670" spans="2:11">
      <c r="B670" s="24">
        <v>2012</v>
      </c>
      <c r="C670" s="7">
        <v>26</v>
      </c>
      <c r="D670" s="10">
        <v>0.35289999999999999</v>
      </c>
      <c r="E670" s="10">
        <v>3.6588699999999998</v>
      </c>
      <c r="F670" s="10">
        <v>0.70777000000000001</v>
      </c>
    </row>
    <row r="671" spans="2:11">
      <c r="B671" s="24">
        <v>2012</v>
      </c>
      <c r="C671" s="7">
        <v>25</v>
      </c>
      <c r="D671" s="10">
        <v>0.34736</v>
      </c>
      <c r="E671" s="10">
        <v>3.60669</v>
      </c>
      <c r="F671" s="10">
        <v>0.67345999999999995</v>
      </c>
      <c r="K671" s="22"/>
    </row>
    <row r="672" spans="2:11">
      <c r="B672" s="24">
        <v>2012</v>
      </c>
      <c r="C672" s="7">
        <v>24</v>
      </c>
      <c r="D672" s="10">
        <v>0.33659</v>
      </c>
      <c r="E672" s="10">
        <v>3.5028700000000002</v>
      </c>
      <c r="F672" s="10">
        <v>0.28297</v>
      </c>
    </row>
    <row r="673" spans="2:8">
      <c r="B673" s="24">
        <v>2012</v>
      </c>
      <c r="C673" s="7">
        <v>23</v>
      </c>
      <c r="D673" s="10">
        <v>0.38417000000000001</v>
      </c>
      <c r="E673" s="10">
        <v>3.5087700000000002</v>
      </c>
      <c r="F673" s="10">
        <v>0.25435000000000002</v>
      </c>
    </row>
    <row r="674" spans="2:8">
      <c r="B674" s="24">
        <v>2012</v>
      </c>
      <c r="C674" s="7">
        <v>22</v>
      </c>
      <c r="D674" s="10">
        <v>0.53681999999999996</v>
      </c>
      <c r="E674" s="10">
        <v>3.63306</v>
      </c>
      <c r="F674" s="10">
        <v>0.59338999999999997</v>
      </c>
    </row>
    <row r="675" spans="2:8">
      <c r="B675" s="24">
        <v>2012</v>
      </c>
      <c r="C675" s="7">
        <v>21</v>
      </c>
      <c r="D675" s="10">
        <v>0.56042999999999998</v>
      </c>
      <c r="E675" s="10">
        <v>3.6823899999999998</v>
      </c>
      <c r="F675" s="10">
        <v>0.81252999999999997</v>
      </c>
    </row>
    <row r="676" spans="2:8">
      <c r="B676" s="24">
        <v>2012</v>
      </c>
      <c r="C676" s="7">
        <v>20</v>
      </c>
      <c r="D676" s="10">
        <v>0.57533999999999996</v>
      </c>
      <c r="E676" s="10">
        <v>3.7349399999999999</v>
      </c>
      <c r="F676" s="10">
        <v>0.46292</v>
      </c>
      <c r="H676" s="23"/>
    </row>
    <row r="677" spans="2:8">
      <c r="B677" s="24">
        <v>2012</v>
      </c>
      <c r="C677" s="7">
        <v>19</v>
      </c>
      <c r="D677" s="10">
        <v>0.60772999999999999</v>
      </c>
      <c r="E677" s="10">
        <v>3.8236400000000001</v>
      </c>
      <c r="F677" s="10">
        <v>0.6764</v>
      </c>
      <c r="H677" s="23"/>
    </row>
    <row r="678" spans="2:8">
      <c r="B678" s="24">
        <v>2012</v>
      </c>
      <c r="C678" s="7">
        <v>18</v>
      </c>
      <c r="D678" s="10">
        <v>0.64329000000000003</v>
      </c>
      <c r="E678" s="10">
        <v>3.8270900000000001</v>
      </c>
      <c r="F678" s="10">
        <v>0.65576000000000001</v>
      </c>
    </row>
    <row r="679" spans="2:8">
      <c r="B679" s="24">
        <v>2012</v>
      </c>
      <c r="C679" s="7">
        <v>17</v>
      </c>
      <c r="D679" s="10">
        <v>0.64402999999999999</v>
      </c>
      <c r="E679" s="10">
        <v>3.8595700000000002</v>
      </c>
      <c r="F679" s="10">
        <v>0.70508999999999999</v>
      </c>
    </row>
    <row r="680" spans="2:8">
      <c r="B680" s="24">
        <v>2012</v>
      </c>
      <c r="C680" s="7">
        <v>16</v>
      </c>
      <c r="D680" s="10">
        <v>0.70206999999999997</v>
      </c>
      <c r="E680" s="10">
        <v>3.8553299999999999</v>
      </c>
      <c r="F680" s="10">
        <v>0.60770000000000002</v>
      </c>
    </row>
    <row r="681" spans="2:8">
      <c r="B681" s="24">
        <v>2012</v>
      </c>
      <c r="C681" s="7">
        <v>15</v>
      </c>
      <c r="D681" s="10">
        <v>0.78824000000000005</v>
      </c>
      <c r="E681" s="10">
        <v>3.8957700000000002</v>
      </c>
      <c r="F681" s="10">
        <v>0.53813</v>
      </c>
    </row>
    <row r="682" spans="2:8">
      <c r="B682" s="24">
        <v>2012</v>
      </c>
      <c r="C682" s="7">
        <v>14</v>
      </c>
      <c r="D682" s="10">
        <v>0.83189000000000002</v>
      </c>
      <c r="E682" s="10">
        <v>3.9161700000000002</v>
      </c>
      <c r="F682" s="10">
        <v>0.60275999999999996</v>
      </c>
    </row>
    <row r="683" spans="2:8">
      <c r="B683" s="24">
        <v>2012</v>
      </c>
      <c r="C683" s="7">
        <v>13</v>
      </c>
      <c r="D683" s="10">
        <v>0.76</v>
      </c>
      <c r="E683" s="10">
        <v>3.94</v>
      </c>
      <c r="F683" s="10">
        <v>0.62</v>
      </c>
    </row>
    <row r="684" spans="2:8">
      <c r="B684" s="24">
        <v>2012</v>
      </c>
      <c r="C684" s="7">
        <v>12</v>
      </c>
      <c r="D684" s="10">
        <v>0.75</v>
      </c>
      <c r="E684" s="10">
        <v>3.92</v>
      </c>
      <c r="F684" s="10">
        <v>0.7</v>
      </c>
    </row>
    <row r="685" spans="2:8">
      <c r="B685" s="24">
        <v>2012</v>
      </c>
      <c r="C685" s="7">
        <v>11</v>
      </c>
      <c r="D685" s="10">
        <v>0.77</v>
      </c>
      <c r="E685" s="10">
        <v>3.9</v>
      </c>
      <c r="F685" s="10">
        <v>0.72</v>
      </c>
    </row>
    <row r="686" spans="2:8">
      <c r="B686" s="24">
        <v>2012</v>
      </c>
      <c r="C686" s="7">
        <v>10</v>
      </c>
      <c r="D686" s="10">
        <v>0.75</v>
      </c>
      <c r="E686" s="10">
        <v>3.97</v>
      </c>
      <c r="F686" s="10">
        <v>0.75</v>
      </c>
    </row>
    <row r="687" spans="2:8">
      <c r="B687" s="24">
        <v>2012</v>
      </c>
      <c r="C687" s="7">
        <v>9</v>
      </c>
      <c r="D687" s="10">
        <v>0.73</v>
      </c>
      <c r="E687" s="10">
        <v>3.97</v>
      </c>
      <c r="F687" s="10">
        <v>0.83</v>
      </c>
    </row>
    <row r="688" spans="2:8">
      <c r="B688" s="24">
        <v>2012</v>
      </c>
      <c r="C688" s="7">
        <v>8</v>
      </c>
      <c r="D688" s="10">
        <v>0.72</v>
      </c>
      <c r="E688" s="10">
        <v>3.96</v>
      </c>
      <c r="F688" s="10">
        <v>0.79</v>
      </c>
    </row>
    <row r="689" spans="2:6">
      <c r="B689" s="24">
        <v>2012</v>
      </c>
      <c r="C689" s="7">
        <v>7</v>
      </c>
      <c r="D689" s="10">
        <v>0.73</v>
      </c>
      <c r="E689" s="10">
        <v>3.98</v>
      </c>
      <c r="F689" s="10">
        <v>0.83</v>
      </c>
    </row>
    <row r="690" spans="2:6">
      <c r="B690" s="24">
        <v>2012</v>
      </c>
      <c r="C690" s="7">
        <v>6</v>
      </c>
      <c r="D690" s="10">
        <v>0.76</v>
      </c>
      <c r="E690" s="10">
        <v>3.92</v>
      </c>
      <c r="F690" s="10">
        <v>0.73</v>
      </c>
    </row>
    <row r="691" spans="2:6">
      <c r="B691" s="24">
        <v>2012</v>
      </c>
      <c r="C691" s="7">
        <v>5</v>
      </c>
      <c r="D691" s="10">
        <v>0.74</v>
      </c>
      <c r="E691" s="10">
        <v>3.99</v>
      </c>
      <c r="F691" s="10">
        <v>0.92</v>
      </c>
    </row>
    <row r="692" spans="2:6">
      <c r="B692" s="24">
        <v>2012</v>
      </c>
      <c r="C692" s="7">
        <v>4</v>
      </c>
      <c r="D692" s="10">
        <v>1.57</v>
      </c>
      <c r="E692" s="10">
        <v>3.88</v>
      </c>
      <c r="F692" s="10">
        <v>0.67</v>
      </c>
    </row>
    <row r="693" spans="2:6">
      <c r="B693" s="24">
        <v>2012</v>
      </c>
      <c r="C693" s="7">
        <v>3</v>
      </c>
      <c r="D693" s="10">
        <v>0.68</v>
      </c>
      <c r="E693" s="10">
        <v>4.0599999999999996</v>
      </c>
      <c r="F693" s="10">
        <v>0.82</v>
      </c>
    </row>
    <row r="694" spans="2:6">
      <c r="B694" s="24">
        <v>2012</v>
      </c>
      <c r="C694" s="7">
        <v>2</v>
      </c>
      <c r="D694" s="10">
        <v>0.69</v>
      </c>
      <c r="E694" s="10">
        <v>4.04</v>
      </c>
      <c r="F694" s="10">
        <v>0.65</v>
      </c>
    </row>
    <row r="695" spans="2:6">
      <c r="B695" s="24">
        <v>2012</v>
      </c>
      <c r="C695" s="7">
        <v>1</v>
      </c>
      <c r="D695" s="10">
        <v>0.73</v>
      </c>
      <c r="E695" s="10">
        <v>4.0999999999999996</v>
      </c>
      <c r="F695" s="10">
        <v>1.03</v>
      </c>
    </row>
    <row r="696" spans="2:6">
      <c r="B696" s="24">
        <v>2011</v>
      </c>
      <c r="C696" s="7">
        <v>52</v>
      </c>
      <c r="D696" s="10">
        <v>0.84</v>
      </c>
      <c r="E696" s="10">
        <v>4.1399999999999997</v>
      </c>
      <c r="F696" s="10">
        <v>1.03</v>
      </c>
    </row>
    <row r="697" spans="2:6">
      <c r="B697" s="24">
        <v>2011</v>
      </c>
      <c r="C697" s="7">
        <v>51</v>
      </c>
      <c r="D697" s="10">
        <v>1</v>
      </c>
      <c r="E697" s="10">
        <v>4.1900000000000004</v>
      </c>
      <c r="F697" s="10">
        <v>0.97</v>
      </c>
    </row>
    <row r="698" spans="2:6">
      <c r="B698" s="24">
        <v>2011</v>
      </c>
      <c r="C698" s="7">
        <v>50</v>
      </c>
      <c r="D698" s="10">
        <v>1.08</v>
      </c>
      <c r="E698" s="10">
        <v>4.26</v>
      </c>
      <c r="F698" s="10">
        <v>1.01</v>
      </c>
    </row>
    <row r="699" spans="2:6">
      <c r="B699" s="24">
        <v>2011</v>
      </c>
      <c r="C699" s="7">
        <v>49</v>
      </c>
      <c r="D699" s="10">
        <v>1.1100000000000001</v>
      </c>
      <c r="E699" s="10">
        <v>4.3</v>
      </c>
      <c r="F699" s="10">
        <v>1.04</v>
      </c>
    </row>
    <row r="700" spans="2:6">
      <c r="B700" s="24">
        <v>2011</v>
      </c>
      <c r="C700" s="7">
        <v>48</v>
      </c>
      <c r="D700" s="10">
        <v>1.2</v>
      </c>
      <c r="E700" s="10">
        <v>4.3</v>
      </c>
      <c r="F700" s="10">
        <v>1.3</v>
      </c>
    </row>
    <row r="701" spans="2:6">
      <c r="B701" s="24">
        <v>2011</v>
      </c>
      <c r="C701" s="7">
        <v>47</v>
      </c>
      <c r="D701" s="10">
        <v>1.18</v>
      </c>
      <c r="E701" s="10">
        <v>4.28</v>
      </c>
      <c r="F701" s="10">
        <v>0.91</v>
      </c>
    </row>
    <row r="702" spans="2:6">
      <c r="B702" s="24">
        <v>2011</v>
      </c>
      <c r="C702" s="7">
        <v>46</v>
      </c>
      <c r="D702" s="10">
        <v>1.19</v>
      </c>
      <c r="E702" s="10">
        <v>4.3099999999999996</v>
      </c>
      <c r="F702" s="10">
        <v>1.23</v>
      </c>
    </row>
    <row r="703" spans="2:6">
      <c r="B703" s="24">
        <v>2011</v>
      </c>
      <c r="C703" s="7">
        <v>45</v>
      </c>
      <c r="D703" s="10">
        <v>1.31</v>
      </c>
      <c r="E703" s="10">
        <v>4.3499999999999996</v>
      </c>
      <c r="F703" s="10">
        <v>1.29</v>
      </c>
    </row>
    <row r="704" spans="2:6">
      <c r="B704" s="24">
        <v>2011</v>
      </c>
      <c r="C704" s="7">
        <v>44</v>
      </c>
      <c r="D704" s="10">
        <v>1.32</v>
      </c>
      <c r="E704" s="10">
        <v>4.38</v>
      </c>
      <c r="F704" s="10">
        <v>1.04</v>
      </c>
    </row>
    <row r="705" spans="2:6">
      <c r="B705" s="24">
        <v>2011</v>
      </c>
      <c r="C705" s="7">
        <v>43</v>
      </c>
      <c r="D705" s="10">
        <v>1.23</v>
      </c>
      <c r="E705" s="10">
        <v>4.3600000000000003</v>
      </c>
      <c r="F705" s="10">
        <v>1.01</v>
      </c>
    </row>
    <row r="706" spans="2:6">
      <c r="B706" s="24">
        <v>2011</v>
      </c>
      <c r="C706" s="7">
        <v>42</v>
      </c>
      <c r="D706" s="10">
        <v>1.17</v>
      </c>
      <c r="E706" s="10">
        <v>4.34</v>
      </c>
      <c r="F706" s="10">
        <v>1.1200000000000001</v>
      </c>
    </row>
    <row r="707" spans="2:6">
      <c r="B707" s="24">
        <v>2011</v>
      </c>
      <c r="C707" s="7">
        <v>41</v>
      </c>
      <c r="D707" s="10">
        <v>0.96</v>
      </c>
      <c r="E707" s="10">
        <v>4.26</v>
      </c>
      <c r="F707" s="10">
        <v>0.74</v>
      </c>
    </row>
    <row r="708" spans="2:6">
      <c r="B708" s="24">
        <v>2011</v>
      </c>
      <c r="C708" s="7">
        <v>40</v>
      </c>
      <c r="D708" s="10">
        <v>1.18</v>
      </c>
      <c r="E708" s="10">
        <v>4.2699999999999996</v>
      </c>
      <c r="F708" s="10">
        <v>1.1299999999999999</v>
      </c>
    </row>
    <row r="709" spans="2:6">
      <c r="B709" s="24">
        <v>2011</v>
      </c>
      <c r="C709" s="7">
        <v>39</v>
      </c>
      <c r="D709" s="10">
        <v>1.03</v>
      </c>
      <c r="E709" s="10">
        <v>4.24</v>
      </c>
      <c r="F709" s="10">
        <v>1.48</v>
      </c>
    </row>
    <row r="710" spans="2:6">
      <c r="B710" s="24">
        <v>2011</v>
      </c>
      <c r="C710" s="7">
        <v>38</v>
      </c>
      <c r="D710" s="10">
        <v>1.06</v>
      </c>
      <c r="E710" s="10">
        <v>4.33</v>
      </c>
      <c r="F710" s="10">
        <v>1.32</v>
      </c>
    </row>
    <row r="711" spans="2:6">
      <c r="B711" s="24">
        <v>2011</v>
      </c>
      <c r="C711" s="7">
        <v>37</v>
      </c>
      <c r="D711" s="10">
        <v>1.1200000000000001</v>
      </c>
      <c r="E711" s="10">
        <v>4.3499999999999996</v>
      </c>
      <c r="F711" s="10">
        <v>1.27</v>
      </c>
    </row>
    <row r="712" spans="2:6">
      <c r="B712" s="24">
        <v>2011</v>
      </c>
      <c r="C712" s="7">
        <v>36</v>
      </c>
      <c r="D712" s="10">
        <v>1.3</v>
      </c>
      <c r="E712" s="10">
        <v>4.46</v>
      </c>
      <c r="F712" s="10">
        <v>1.51</v>
      </c>
    </row>
    <row r="713" spans="2:6">
      <c r="B713" s="24">
        <v>2011</v>
      </c>
      <c r="C713" s="7">
        <v>35</v>
      </c>
      <c r="D713" s="10">
        <v>1.3</v>
      </c>
      <c r="E713" s="10">
        <v>4.4000000000000004</v>
      </c>
      <c r="F713" s="10">
        <v>1.32</v>
      </c>
    </row>
    <row r="714" spans="2:6">
      <c r="B714" s="24">
        <v>2011</v>
      </c>
      <c r="C714" s="7">
        <v>34</v>
      </c>
      <c r="D714" s="10">
        <v>1.27</v>
      </c>
      <c r="E714" s="10">
        <v>4.5599999999999996</v>
      </c>
      <c r="F714" s="10">
        <v>1.45</v>
      </c>
    </row>
    <row r="715" spans="2:6">
      <c r="B715" s="24">
        <v>2011</v>
      </c>
      <c r="C715" s="7">
        <v>33</v>
      </c>
      <c r="D715" s="10">
        <v>1.24</v>
      </c>
      <c r="E715" s="10">
        <v>4.8499999999999996</v>
      </c>
      <c r="F715" s="10">
        <v>1.45</v>
      </c>
    </row>
    <row r="716" spans="2:6">
      <c r="B716" s="24">
        <v>2011</v>
      </c>
      <c r="C716" s="7">
        <v>32</v>
      </c>
      <c r="D716" s="10">
        <v>1.43</v>
      </c>
      <c r="E716" s="10">
        <v>5.04</v>
      </c>
      <c r="F716" s="10">
        <v>1.57</v>
      </c>
    </row>
    <row r="717" spans="2:6">
      <c r="B717" s="24">
        <v>2011</v>
      </c>
      <c r="C717" s="7">
        <v>31</v>
      </c>
      <c r="D717" s="10">
        <v>1.56</v>
      </c>
      <c r="E717" s="10">
        <v>5.03</v>
      </c>
      <c r="F717" s="10">
        <v>1.78</v>
      </c>
    </row>
    <row r="718" spans="2:6">
      <c r="B718" s="24">
        <v>2011</v>
      </c>
      <c r="C718" s="7">
        <v>30</v>
      </c>
      <c r="D718" s="10">
        <v>1.63</v>
      </c>
      <c r="E718" s="10">
        <v>5.0599999999999996</v>
      </c>
      <c r="F718" s="10">
        <v>1.77</v>
      </c>
    </row>
    <row r="719" spans="2:6">
      <c r="B719" s="24">
        <v>2011</v>
      </c>
      <c r="C719" s="7">
        <v>29</v>
      </c>
      <c r="D719" s="10">
        <v>1.6</v>
      </c>
      <c r="E719" s="10">
        <v>5.09</v>
      </c>
      <c r="F719" s="10">
        <v>1.61</v>
      </c>
    </row>
    <row r="720" spans="2:6">
      <c r="B720" s="24">
        <v>2011</v>
      </c>
      <c r="C720" s="7">
        <v>28</v>
      </c>
      <c r="D720" s="10">
        <v>1.75</v>
      </c>
      <c r="E720" s="10">
        <v>5.16</v>
      </c>
      <c r="F720" s="10">
        <v>1.76</v>
      </c>
    </row>
    <row r="721" spans="2:6">
      <c r="B721" s="24">
        <v>2011</v>
      </c>
      <c r="C721" s="7">
        <v>27</v>
      </c>
      <c r="D721" s="10">
        <v>1.67</v>
      </c>
      <c r="E721" s="10">
        <v>5.1100000000000003</v>
      </c>
      <c r="F721" s="10">
        <v>1.68</v>
      </c>
    </row>
    <row r="722" spans="2:6">
      <c r="B722" s="24">
        <v>2011</v>
      </c>
      <c r="C722" s="7">
        <v>26</v>
      </c>
      <c r="D722" s="10">
        <v>1.71</v>
      </c>
      <c r="E722" s="10">
        <v>5.12</v>
      </c>
      <c r="F722" s="10">
        <v>1.88</v>
      </c>
    </row>
    <row r="723" spans="2:6">
      <c r="B723" s="24">
        <v>2011</v>
      </c>
      <c r="C723" s="7">
        <v>25</v>
      </c>
      <c r="D723" s="10">
        <v>1.68</v>
      </c>
      <c r="E723" s="10">
        <v>5.08</v>
      </c>
      <c r="F723" s="10">
        <v>1.72</v>
      </c>
    </row>
    <row r="724" spans="2:6">
      <c r="B724" s="24">
        <v>2011</v>
      </c>
      <c r="C724" s="7">
        <v>24</v>
      </c>
      <c r="D724" s="10">
        <v>1.69</v>
      </c>
      <c r="E724" s="10">
        <v>5.08</v>
      </c>
      <c r="F724" s="10">
        <v>1.95</v>
      </c>
    </row>
    <row r="725" spans="2:6">
      <c r="B725" s="24">
        <v>2011</v>
      </c>
      <c r="C725" s="7">
        <v>23</v>
      </c>
      <c r="D725" s="10">
        <v>1.62</v>
      </c>
      <c r="E725" s="10">
        <v>5.07</v>
      </c>
      <c r="F725" s="10">
        <v>1.75</v>
      </c>
    </row>
    <row r="726" spans="2:6">
      <c r="B726" s="24">
        <v>2011</v>
      </c>
      <c r="C726" s="7">
        <v>22</v>
      </c>
      <c r="D726" s="10">
        <v>1.67</v>
      </c>
      <c r="E726" s="10">
        <v>5.09</v>
      </c>
      <c r="F726" s="10">
        <v>1.76</v>
      </c>
    </row>
    <row r="727" spans="2:6">
      <c r="B727" s="24">
        <v>2011</v>
      </c>
      <c r="C727" s="7">
        <v>21</v>
      </c>
      <c r="D727" s="10">
        <v>1.74</v>
      </c>
      <c r="E727" s="10">
        <v>5.14</v>
      </c>
      <c r="F727" s="10">
        <v>1.94</v>
      </c>
    </row>
    <row r="728" spans="2:6">
      <c r="B728" s="24">
        <v>2011</v>
      </c>
      <c r="C728" s="7">
        <v>20</v>
      </c>
      <c r="D728" s="10">
        <v>1.65</v>
      </c>
      <c r="E728" s="10">
        <v>5.1100000000000003</v>
      </c>
      <c r="F728" s="10">
        <v>1.82</v>
      </c>
    </row>
    <row r="729" spans="2:6">
      <c r="B729" s="24">
        <v>2011</v>
      </c>
      <c r="C729" s="7">
        <v>19</v>
      </c>
      <c r="D729" s="10">
        <v>1.91</v>
      </c>
      <c r="E729" s="10">
        <v>5.22</v>
      </c>
      <c r="F729" s="10">
        <v>1.77</v>
      </c>
    </row>
    <row r="730" spans="2:6">
      <c r="B730" s="24">
        <v>2011</v>
      </c>
      <c r="C730" s="7">
        <v>18</v>
      </c>
      <c r="D730" s="10">
        <v>1.72</v>
      </c>
      <c r="E730" s="10">
        <v>5.19</v>
      </c>
      <c r="F730" s="10">
        <v>1.99</v>
      </c>
    </row>
    <row r="731" spans="2:6">
      <c r="B731" s="24">
        <v>2011</v>
      </c>
      <c r="C731" s="7">
        <v>17</v>
      </c>
      <c r="D731" s="10">
        <v>1.77</v>
      </c>
      <c r="E731" s="10">
        <v>5.23</v>
      </c>
      <c r="F731" s="10">
        <v>1.92</v>
      </c>
    </row>
    <row r="732" spans="2:6">
      <c r="B732" s="24">
        <v>2011</v>
      </c>
      <c r="C732" s="7">
        <v>16</v>
      </c>
      <c r="D732" s="10">
        <v>2.04</v>
      </c>
      <c r="E732" s="10">
        <v>5.26</v>
      </c>
      <c r="F732" s="10">
        <v>1.84</v>
      </c>
    </row>
    <row r="733" spans="2:6">
      <c r="B733" s="24">
        <v>2011</v>
      </c>
      <c r="C733" s="7">
        <v>15</v>
      </c>
      <c r="D733" s="10">
        <v>1.98</v>
      </c>
      <c r="E733" s="10">
        <v>5.0599999999999996</v>
      </c>
      <c r="F733" s="10">
        <v>1.78</v>
      </c>
    </row>
    <row r="734" spans="2:6">
      <c r="B734" s="24">
        <v>2011</v>
      </c>
      <c r="C734" s="7">
        <v>14</v>
      </c>
      <c r="D734" s="10">
        <v>1.56</v>
      </c>
      <c r="E734" s="10">
        <v>5.13</v>
      </c>
      <c r="F734" s="10">
        <v>1.84</v>
      </c>
    </row>
    <row r="735" spans="2:6">
      <c r="B735" s="24">
        <v>2011</v>
      </c>
      <c r="C735" s="7">
        <v>13</v>
      </c>
      <c r="D735" s="10">
        <v>1.6</v>
      </c>
      <c r="E735" s="10">
        <v>5.14</v>
      </c>
      <c r="F735" s="10">
        <v>1.83</v>
      </c>
    </row>
    <row r="736" spans="2:6">
      <c r="B736" s="24">
        <v>2011</v>
      </c>
      <c r="C736" s="7">
        <v>12</v>
      </c>
      <c r="D736" s="10">
        <v>1.72</v>
      </c>
      <c r="E736" s="10">
        <v>5.03</v>
      </c>
      <c r="F736" s="10">
        <v>1.81</v>
      </c>
    </row>
    <row r="737" spans="2:6">
      <c r="B737" s="24">
        <v>2011</v>
      </c>
      <c r="C737" s="7">
        <v>11</v>
      </c>
      <c r="D737" s="10">
        <v>1.61</v>
      </c>
      <c r="E737" s="10">
        <v>5.17</v>
      </c>
      <c r="F737" s="10">
        <v>1.73</v>
      </c>
    </row>
    <row r="738" spans="2:6">
      <c r="B738" s="24">
        <v>2011</v>
      </c>
      <c r="C738" s="7">
        <v>10</v>
      </c>
      <c r="D738" s="10">
        <v>1.54</v>
      </c>
      <c r="E738" s="10">
        <v>4.9400000000000004</v>
      </c>
      <c r="F738" s="10">
        <v>1.64</v>
      </c>
    </row>
    <row r="739" spans="2:6">
      <c r="B739" s="24">
        <v>2011</v>
      </c>
      <c r="C739" s="7">
        <v>9</v>
      </c>
      <c r="D739" s="10">
        <v>1.51</v>
      </c>
      <c r="E739" s="10">
        <v>5.09</v>
      </c>
      <c r="F739" s="10">
        <v>1.6</v>
      </c>
    </row>
    <row r="740" spans="2:6">
      <c r="B740" s="24">
        <v>2011</v>
      </c>
      <c r="C740" s="7">
        <v>8</v>
      </c>
      <c r="D740" s="10">
        <v>1.46</v>
      </c>
      <c r="E740" s="10">
        <v>5.14</v>
      </c>
      <c r="F740" s="10">
        <v>1.58</v>
      </c>
    </row>
    <row r="741" spans="2:6">
      <c r="B741" s="24">
        <v>2011</v>
      </c>
      <c r="C741" s="7">
        <v>7</v>
      </c>
      <c r="D741" s="10">
        <v>1.5</v>
      </c>
      <c r="E741" s="10">
        <v>4.9400000000000004</v>
      </c>
      <c r="F741" s="10">
        <v>1.46</v>
      </c>
    </row>
    <row r="742" spans="2:6">
      <c r="B742" s="24">
        <v>2011</v>
      </c>
      <c r="C742" s="7">
        <v>6</v>
      </c>
      <c r="D742" s="10">
        <v>1.46</v>
      </c>
      <c r="E742" s="10">
        <v>4.7300000000000004</v>
      </c>
      <c r="F742" s="10">
        <v>1.57</v>
      </c>
    </row>
    <row r="743" spans="2:6">
      <c r="B743" s="24">
        <v>2011</v>
      </c>
      <c r="C743" s="7">
        <v>5</v>
      </c>
      <c r="D743" s="10">
        <v>1.25</v>
      </c>
      <c r="E743" s="10">
        <v>4.62</v>
      </c>
      <c r="F743" s="10">
        <v>1.99</v>
      </c>
    </row>
    <row r="744" spans="2:6">
      <c r="B744" s="24">
        <v>2011</v>
      </c>
      <c r="C744" s="7">
        <v>4</v>
      </c>
      <c r="D744" s="10">
        <v>1.05</v>
      </c>
      <c r="E744" s="10">
        <v>4.59</v>
      </c>
      <c r="F744" s="10">
        <v>2.09</v>
      </c>
    </row>
    <row r="745" spans="2:6">
      <c r="B745" s="24">
        <v>2011</v>
      </c>
      <c r="C745" s="7">
        <v>3</v>
      </c>
      <c r="D745" s="10">
        <v>1.59</v>
      </c>
      <c r="E745" s="10">
        <v>4.57</v>
      </c>
      <c r="F745" s="10">
        <v>1.73</v>
      </c>
    </row>
    <row r="746" spans="2:6">
      <c r="B746" s="24">
        <v>2011</v>
      </c>
      <c r="C746" s="7">
        <v>2</v>
      </c>
      <c r="D746" s="10">
        <v>1.1399999999999999</v>
      </c>
      <c r="E746" s="10">
        <v>4.57</v>
      </c>
      <c r="F746" s="10">
        <v>2.0299999999999998</v>
      </c>
    </row>
    <row r="747" spans="2:6">
      <c r="B747" s="24">
        <v>2011</v>
      </c>
      <c r="C747" s="7">
        <v>1</v>
      </c>
      <c r="D747" s="10">
        <v>1.32</v>
      </c>
      <c r="E747" s="10">
        <v>4.5999999999999996</v>
      </c>
      <c r="F747" s="10">
        <v>1.36</v>
      </c>
    </row>
    <row r="748" spans="2:6">
      <c r="B748" s="24">
        <v>2010</v>
      </c>
      <c r="C748" s="7">
        <v>52</v>
      </c>
      <c r="D748" s="10">
        <v>1.41</v>
      </c>
      <c r="E748" s="10">
        <v>4.68</v>
      </c>
      <c r="F748" s="10">
        <v>1.55</v>
      </c>
    </row>
    <row r="749" spans="2:6">
      <c r="B749" s="24">
        <v>2010</v>
      </c>
      <c r="C749" s="7">
        <v>51</v>
      </c>
      <c r="D749" s="10">
        <v>1.56</v>
      </c>
      <c r="E749" s="10">
        <v>4.8</v>
      </c>
      <c r="F749" s="10">
        <v>1.46</v>
      </c>
    </row>
    <row r="750" spans="2:6">
      <c r="B750" s="24">
        <v>2010</v>
      </c>
      <c r="C750" s="7">
        <v>50</v>
      </c>
      <c r="D750" s="10">
        <v>1.54</v>
      </c>
      <c r="E750" s="10">
        <v>4.6100000000000003</v>
      </c>
      <c r="F750" s="10">
        <v>1.44</v>
      </c>
    </row>
    <row r="751" spans="2:6">
      <c r="B751" s="24">
        <v>2010</v>
      </c>
      <c r="C751" s="7">
        <v>49</v>
      </c>
      <c r="D751" s="10">
        <v>1.59</v>
      </c>
      <c r="E751" s="10">
        <v>4.53</v>
      </c>
      <c r="F751" s="10">
        <v>1.35</v>
      </c>
    </row>
    <row r="752" spans="2:6">
      <c r="B752" s="24">
        <v>2010</v>
      </c>
      <c r="C752" s="7">
        <v>48</v>
      </c>
      <c r="D752" s="10">
        <v>1.33</v>
      </c>
      <c r="E752" s="10">
        <v>4.43</v>
      </c>
      <c r="F752" s="10">
        <v>1.42</v>
      </c>
    </row>
    <row r="753" spans="2:6">
      <c r="B753" s="24">
        <v>2010</v>
      </c>
      <c r="C753" s="7">
        <v>47</v>
      </c>
      <c r="D753" s="10">
        <v>1.44</v>
      </c>
      <c r="E753" s="10">
        <v>4.37</v>
      </c>
      <c r="F753" s="10">
        <v>1.41</v>
      </c>
    </row>
    <row r="754" spans="2:6">
      <c r="B754" s="24">
        <v>2010</v>
      </c>
      <c r="C754" s="7">
        <v>46</v>
      </c>
      <c r="D754" s="10">
        <v>1.22</v>
      </c>
      <c r="E754" s="10">
        <v>4.3</v>
      </c>
      <c r="F754" s="10">
        <v>1.55</v>
      </c>
    </row>
    <row r="755" spans="2:6">
      <c r="B755" s="24">
        <v>2010</v>
      </c>
      <c r="C755" s="7">
        <v>45</v>
      </c>
      <c r="D755" s="10">
        <v>1.47</v>
      </c>
      <c r="E755" s="10">
        <v>4.29</v>
      </c>
      <c r="F755" s="10">
        <v>1.49</v>
      </c>
    </row>
    <row r="756" spans="2:6">
      <c r="B756" s="24">
        <v>2010</v>
      </c>
      <c r="C756" s="7">
        <v>44</v>
      </c>
      <c r="D756" s="10">
        <v>1.32</v>
      </c>
      <c r="E756" s="10">
        <v>4.3099999999999996</v>
      </c>
      <c r="F756" s="10">
        <v>1.51</v>
      </c>
    </row>
    <row r="757" spans="2:6">
      <c r="B757" s="24">
        <v>2010</v>
      </c>
      <c r="C757" s="7">
        <v>43</v>
      </c>
      <c r="D757" s="10">
        <v>1.44</v>
      </c>
      <c r="E757" s="10">
        <v>4.26</v>
      </c>
      <c r="F757" s="10">
        <v>1.29</v>
      </c>
    </row>
    <row r="758" spans="2:6">
      <c r="B758" s="24">
        <v>2010</v>
      </c>
      <c r="C758" s="7">
        <v>42</v>
      </c>
      <c r="D758" s="10">
        <v>1.31</v>
      </c>
      <c r="E758" s="10">
        <v>4.1900000000000004</v>
      </c>
      <c r="F758" s="10">
        <v>1.18</v>
      </c>
    </row>
    <row r="759" spans="2:6">
      <c r="B759" s="24">
        <v>2010</v>
      </c>
      <c r="C759" s="7">
        <v>41</v>
      </c>
      <c r="D759" s="10">
        <v>1.47</v>
      </c>
      <c r="E759" s="10">
        <v>4.18</v>
      </c>
      <c r="F759" s="10">
        <v>1.28</v>
      </c>
    </row>
    <row r="760" spans="2:6">
      <c r="B760" s="24">
        <v>2010</v>
      </c>
      <c r="C760" s="7">
        <v>40</v>
      </c>
      <c r="D760" s="10">
        <v>1.1200000000000001</v>
      </c>
      <c r="E760" s="10">
        <v>4.2</v>
      </c>
      <c r="F760" s="10">
        <v>1.24</v>
      </c>
    </row>
    <row r="761" spans="2:6">
      <c r="B761" s="24">
        <v>2010</v>
      </c>
      <c r="C761" s="7">
        <v>39</v>
      </c>
      <c r="D761" s="10">
        <v>1.36</v>
      </c>
      <c r="E761" s="10">
        <v>4.24</v>
      </c>
      <c r="F761" s="10">
        <v>1.1399999999999999</v>
      </c>
    </row>
    <row r="762" spans="2:6">
      <c r="B762" s="24">
        <v>2010</v>
      </c>
      <c r="C762" s="7">
        <v>38</v>
      </c>
      <c r="D762" s="10">
        <v>1.37</v>
      </c>
      <c r="E762" s="10">
        <v>4.24</v>
      </c>
      <c r="F762" s="10">
        <v>0.87</v>
      </c>
    </row>
    <row r="763" spans="2:6">
      <c r="B763" s="24">
        <v>2010</v>
      </c>
      <c r="C763" s="7">
        <v>37</v>
      </c>
      <c r="D763" s="10">
        <v>1.24</v>
      </c>
      <c r="E763" s="10">
        <v>4.18</v>
      </c>
      <c r="F763" s="10">
        <v>1.0900000000000001</v>
      </c>
    </row>
    <row r="764" spans="2:6">
      <c r="B764" s="24">
        <v>2010</v>
      </c>
      <c r="C764" s="7">
        <v>36</v>
      </c>
      <c r="D764" s="10">
        <v>1.24</v>
      </c>
      <c r="E764" s="10">
        <v>4.13</v>
      </c>
      <c r="F764" s="10">
        <v>1.34</v>
      </c>
    </row>
    <row r="765" spans="2:6">
      <c r="B765" s="24">
        <v>2010</v>
      </c>
      <c r="C765" s="7">
        <v>35</v>
      </c>
      <c r="D765" s="10">
        <v>1.24</v>
      </c>
      <c r="E765" s="10">
        <v>4.12</v>
      </c>
      <c r="F765" s="10">
        <v>1.23</v>
      </c>
    </row>
    <row r="766" spans="2:6">
      <c r="B766" s="24">
        <v>2010</v>
      </c>
      <c r="C766" s="7">
        <v>34</v>
      </c>
      <c r="D766" s="10">
        <v>1.29</v>
      </c>
      <c r="E766" s="10">
        <v>4.18</v>
      </c>
      <c r="F766" s="10">
        <v>1.23</v>
      </c>
    </row>
    <row r="767" spans="2:6">
      <c r="B767" s="24">
        <v>2010</v>
      </c>
      <c r="C767" s="7">
        <v>33</v>
      </c>
      <c r="D767" s="10">
        <v>1.37</v>
      </c>
      <c r="E767" s="10">
        <v>4.25</v>
      </c>
      <c r="F767" s="10">
        <v>1.41</v>
      </c>
    </row>
    <row r="768" spans="2:6">
      <c r="B768" s="24">
        <v>2010</v>
      </c>
      <c r="C768" s="7">
        <v>32</v>
      </c>
      <c r="D768" s="10">
        <v>1.43</v>
      </c>
      <c r="E768" s="10">
        <v>4.34</v>
      </c>
      <c r="F768" s="10">
        <v>1.28</v>
      </c>
    </row>
    <row r="769" spans="2:8">
      <c r="B769" s="24">
        <v>2010</v>
      </c>
      <c r="C769" s="7">
        <v>31</v>
      </c>
      <c r="D769" s="10">
        <v>1.45</v>
      </c>
      <c r="E769" s="10">
        <v>4.3899999999999997</v>
      </c>
      <c r="F769" s="10">
        <v>1.2</v>
      </c>
    </row>
    <row r="770" spans="2:8">
      <c r="B770" s="24">
        <v>2010</v>
      </c>
      <c r="C770" s="7">
        <v>30</v>
      </c>
      <c r="D770" s="10">
        <v>0.95</v>
      </c>
      <c r="E770" s="10">
        <v>4.3499999999999996</v>
      </c>
      <c r="F770" s="10">
        <v>1.27</v>
      </c>
    </row>
    <row r="771" spans="2:8">
      <c r="B771" s="24">
        <v>2010</v>
      </c>
      <c r="C771" s="7">
        <v>29</v>
      </c>
      <c r="D771" s="10">
        <v>0.95</v>
      </c>
      <c r="E771" s="10">
        <v>4.3499999999999996</v>
      </c>
      <c r="F771" s="10">
        <v>1.35</v>
      </c>
      <c r="H771" s="19"/>
    </row>
    <row r="772" spans="2:8">
      <c r="B772" s="24">
        <v>2010</v>
      </c>
      <c r="C772" s="7">
        <v>28</v>
      </c>
      <c r="D772" s="10">
        <v>1.05</v>
      </c>
      <c r="E772" s="10">
        <v>4.32</v>
      </c>
      <c r="F772" s="10">
        <v>1.2</v>
      </c>
    </row>
    <row r="773" spans="2:8">
      <c r="B773" s="24">
        <v>2010</v>
      </c>
      <c r="C773" s="7">
        <v>27</v>
      </c>
      <c r="D773" s="10">
        <v>1.07</v>
      </c>
      <c r="E773" s="10">
        <v>4.32</v>
      </c>
      <c r="F773" s="10">
        <v>1.25</v>
      </c>
    </row>
    <row r="774" spans="2:8">
      <c r="B774" s="24">
        <v>2010</v>
      </c>
      <c r="C774" s="7">
        <v>26</v>
      </c>
      <c r="D774" s="10">
        <v>1</v>
      </c>
      <c r="E774" s="10">
        <v>4.37</v>
      </c>
      <c r="F774" s="10">
        <v>1.19</v>
      </c>
    </row>
    <row r="775" spans="2:8">
      <c r="B775" s="24">
        <v>2010</v>
      </c>
      <c r="C775" s="7">
        <v>25</v>
      </c>
      <c r="D775" s="10">
        <v>0.93</v>
      </c>
      <c r="E775" s="10">
        <v>4.38</v>
      </c>
      <c r="F775" s="10">
        <v>1.1299999999999999</v>
      </c>
    </row>
    <row r="776" spans="2:8">
      <c r="B776" s="24">
        <v>2010</v>
      </c>
      <c r="C776" s="7">
        <v>24</v>
      </c>
      <c r="D776" s="10">
        <v>0.79</v>
      </c>
      <c r="E776" s="10">
        <v>4.3099999999999996</v>
      </c>
      <c r="F776" s="10">
        <v>1.1100000000000001</v>
      </c>
    </row>
    <row r="777" spans="2:8">
      <c r="B777" s="24">
        <v>2010</v>
      </c>
      <c r="C777" s="7">
        <v>23</v>
      </c>
      <c r="D777" s="10">
        <v>0.87</v>
      </c>
      <c r="E777" s="10">
        <v>4.3099999999999996</v>
      </c>
      <c r="F777" s="10">
        <v>1.1599999999999999</v>
      </c>
    </row>
    <row r="778" spans="2:8">
      <c r="B778" s="24">
        <v>2010</v>
      </c>
      <c r="C778" s="7">
        <v>22</v>
      </c>
      <c r="D778" s="10">
        <v>0.92</v>
      </c>
      <c r="E778" s="10">
        <v>4.3600000000000003</v>
      </c>
      <c r="F778" s="10">
        <v>1.1200000000000001</v>
      </c>
    </row>
    <row r="779" spans="2:8">
      <c r="B779" s="24">
        <v>2010</v>
      </c>
      <c r="C779" s="7">
        <v>21</v>
      </c>
      <c r="D779" s="10">
        <v>0.99</v>
      </c>
      <c r="E779" s="10">
        <v>4.46</v>
      </c>
      <c r="F779" s="10">
        <v>1.23</v>
      </c>
    </row>
    <row r="780" spans="2:8">
      <c r="B780" s="24">
        <v>2010</v>
      </c>
      <c r="C780" s="7">
        <v>20</v>
      </c>
      <c r="D780" s="10">
        <v>1.1299999999999999</v>
      </c>
      <c r="E780" s="10">
        <v>4.53</v>
      </c>
      <c r="F780" s="10">
        <v>1.22</v>
      </c>
    </row>
    <row r="781" spans="2:8">
      <c r="B781" s="24">
        <v>2010</v>
      </c>
      <c r="C781" s="7">
        <v>19</v>
      </c>
      <c r="D781" s="10">
        <v>1.17</v>
      </c>
      <c r="E781" s="10">
        <v>4.55</v>
      </c>
      <c r="F781" s="10">
        <v>1.1599999999999999</v>
      </c>
    </row>
    <row r="782" spans="2:8">
      <c r="B782" s="24">
        <v>2010</v>
      </c>
      <c r="C782" s="7">
        <v>18</v>
      </c>
      <c r="D782" s="10">
        <v>1.19</v>
      </c>
      <c r="E782" s="10">
        <v>4.63</v>
      </c>
      <c r="F782" s="10">
        <v>1.19</v>
      </c>
    </row>
    <row r="783" spans="2:8">
      <c r="B783" s="24">
        <v>2010</v>
      </c>
      <c r="C783" s="7">
        <v>17</v>
      </c>
      <c r="D783" s="10">
        <v>1.22</v>
      </c>
      <c r="E783" s="10">
        <v>4.68</v>
      </c>
      <c r="F783" s="10">
        <v>1.26</v>
      </c>
    </row>
    <row r="784" spans="2:8">
      <c r="B784" s="24">
        <v>2010</v>
      </c>
      <c r="C784" s="7">
        <v>16</v>
      </c>
      <c r="D784" s="10">
        <v>1.26</v>
      </c>
      <c r="E784" s="10">
        <v>4.6399999999999997</v>
      </c>
      <c r="F784" s="10">
        <v>1.26</v>
      </c>
    </row>
    <row r="785" spans="1:9">
      <c r="B785" s="24">
        <v>2010</v>
      </c>
      <c r="C785" s="7">
        <v>15</v>
      </c>
      <c r="D785" s="10">
        <v>1.32</v>
      </c>
      <c r="E785" s="10">
        <v>4.75</v>
      </c>
      <c r="F785" s="10">
        <v>1.24</v>
      </c>
    </row>
    <row r="786" spans="1:9">
      <c r="B786" s="24">
        <v>2010</v>
      </c>
      <c r="C786" s="7">
        <v>14</v>
      </c>
      <c r="D786" s="10">
        <v>1.22</v>
      </c>
      <c r="E786" s="10">
        <v>4.88</v>
      </c>
      <c r="F786" s="10">
        <v>1.1399999999999999</v>
      </c>
    </row>
    <row r="787" spans="1:9">
      <c r="B787" s="24">
        <v>2010</v>
      </c>
      <c r="C787" s="7">
        <v>13</v>
      </c>
      <c r="D787" s="10">
        <v>1.25</v>
      </c>
      <c r="E787" s="10">
        <v>4.68</v>
      </c>
      <c r="F787" s="10">
        <v>1.27</v>
      </c>
    </row>
    <row r="788" spans="1:9">
      <c r="B788" s="24">
        <v>2010</v>
      </c>
      <c r="C788" s="7">
        <v>12</v>
      </c>
      <c r="D788" s="10">
        <v>1.3</v>
      </c>
      <c r="E788" s="10">
        <v>4.79</v>
      </c>
      <c r="F788" s="10">
        <v>1.32</v>
      </c>
    </row>
    <row r="789" spans="1:9">
      <c r="B789" s="24">
        <v>2010</v>
      </c>
      <c r="C789" s="7">
        <v>11</v>
      </c>
      <c r="D789" s="10">
        <v>1.34</v>
      </c>
      <c r="E789" s="10">
        <v>4.8499999999999996</v>
      </c>
      <c r="F789" s="10">
        <v>1.3</v>
      </c>
    </row>
    <row r="790" spans="1:9">
      <c r="B790" s="24">
        <v>2010</v>
      </c>
      <c r="C790" s="7">
        <v>10</v>
      </c>
      <c r="D790" s="10">
        <v>1.41</v>
      </c>
      <c r="E790" s="10">
        <v>4.88</v>
      </c>
      <c r="F790" s="10">
        <v>1.08</v>
      </c>
      <c r="G790" s="19"/>
    </row>
    <row r="791" spans="1:9" s="19" customFormat="1">
      <c r="A791"/>
      <c r="B791" s="24">
        <v>2010</v>
      </c>
      <c r="C791" s="7">
        <v>9</v>
      </c>
      <c r="D791" s="10">
        <v>1.44</v>
      </c>
      <c r="E791" s="10">
        <v>4.95</v>
      </c>
      <c r="F791" s="10">
        <v>1.01</v>
      </c>
      <c r="G791"/>
      <c r="H791"/>
      <c r="I791"/>
    </row>
    <row r="792" spans="1:9" s="19" customFormat="1">
      <c r="A792"/>
      <c r="B792" s="24">
        <v>2010</v>
      </c>
      <c r="C792" s="7">
        <v>8</v>
      </c>
      <c r="D792" s="10">
        <v>1.39</v>
      </c>
      <c r="E792" s="10">
        <v>4.93</v>
      </c>
      <c r="F792" s="10">
        <v>1.05</v>
      </c>
      <c r="G792"/>
    </row>
    <row r="793" spans="1:9" s="19" customFormat="1">
      <c r="A793"/>
      <c r="B793" s="24">
        <v>2010</v>
      </c>
      <c r="C793" s="7">
        <v>7</v>
      </c>
      <c r="D793" s="10">
        <v>1.42</v>
      </c>
      <c r="E793" s="10">
        <v>5.0199999999999996</v>
      </c>
      <c r="F793" s="10">
        <v>1.1000000000000001</v>
      </c>
      <c r="G793"/>
    </row>
    <row r="794" spans="1:9" s="19" customFormat="1">
      <c r="A794"/>
      <c r="B794" s="24">
        <v>2010</v>
      </c>
      <c r="C794" s="7">
        <v>6</v>
      </c>
      <c r="D794" s="10">
        <v>1.45</v>
      </c>
      <c r="E794" s="10">
        <v>5.01</v>
      </c>
      <c r="F794" s="10">
        <v>1.1100000000000001</v>
      </c>
      <c r="G794"/>
    </row>
    <row r="795" spans="1:9" s="19" customFormat="1">
      <c r="A795"/>
      <c r="B795" s="24">
        <v>2010</v>
      </c>
      <c r="C795" s="7">
        <v>5</v>
      </c>
      <c r="D795" s="10">
        <v>1.49</v>
      </c>
      <c r="E795" s="10">
        <v>5.08</v>
      </c>
      <c r="F795" s="10">
        <v>1.24</v>
      </c>
      <c r="G795"/>
    </row>
    <row r="796" spans="1:9" s="19" customFormat="1">
      <c r="A796"/>
      <c r="B796" s="24">
        <v>2010</v>
      </c>
      <c r="C796" s="7">
        <v>4</v>
      </c>
      <c r="D796" s="10">
        <v>1.44</v>
      </c>
      <c r="E796" s="10">
        <v>5.0599999999999996</v>
      </c>
      <c r="F796" s="10">
        <v>1.1100000000000001</v>
      </c>
      <c r="G796"/>
    </row>
    <row r="797" spans="1:9" s="19" customFormat="1">
      <c r="A797"/>
      <c r="B797" s="24">
        <v>2010</v>
      </c>
      <c r="C797" s="7">
        <v>3</v>
      </c>
      <c r="D797" s="10">
        <v>1.55</v>
      </c>
      <c r="E797" s="10">
        <v>5.12</v>
      </c>
      <c r="F797" s="10">
        <v>1.1200000000000001</v>
      </c>
      <c r="G797"/>
    </row>
    <row r="798" spans="1:9" s="19" customFormat="1">
      <c r="A798"/>
      <c r="B798" s="24">
        <v>2010</v>
      </c>
      <c r="C798" s="7">
        <v>2</v>
      </c>
      <c r="D798" s="10">
        <v>1.75</v>
      </c>
      <c r="E798" s="10">
        <v>5.2</v>
      </c>
      <c r="F798" s="10">
        <v>1.29</v>
      </c>
      <c r="G798"/>
    </row>
    <row r="799" spans="1:9" s="19" customFormat="1">
      <c r="A799"/>
      <c r="B799" s="24">
        <v>2010</v>
      </c>
      <c r="C799" s="7">
        <v>1</v>
      </c>
      <c r="D799" s="10">
        <v>1.75</v>
      </c>
      <c r="E799" s="10">
        <v>5.2</v>
      </c>
      <c r="F799" s="10">
        <v>1.36</v>
      </c>
      <c r="G799"/>
    </row>
    <row r="800" spans="1:9" s="19" customFormat="1">
      <c r="A800"/>
      <c r="B800" s="24">
        <v>2009</v>
      </c>
      <c r="C800" s="7">
        <v>53</v>
      </c>
      <c r="D800" s="10">
        <v>1.74</v>
      </c>
      <c r="E800" s="10">
        <v>5.19</v>
      </c>
      <c r="F800" s="10">
        <v>1.36</v>
      </c>
      <c r="G800"/>
    </row>
    <row r="801" spans="1:7" s="19" customFormat="1">
      <c r="A801"/>
      <c r="B801" s="24">
        <v>2009</v>
      </c>
      <c r="C801" s="7">
        <v>52</v>
      </c>
      <c r="D801" s="10">
        <v>1.73</v>
      </c>
      <c r="E801" s="10">
        <v>5.18</v>
      </c>
      <c r="F801" s="10">
        <v>1.38</v>
      </c>
      <c r="G801"/>
    </row>
    <row r="802" spans="1:7" s="19" customFormat="1">
      <c r="A802"/>
      <c r="B802" s="24">
        <v>2009</v>
      </c>
      <c r="C802" s="7">
        <v>51</v>
      </c>
      <c r="D802" s="10">
        <v>1.78</v>
      </c>
      <c r="E802" s="10">
        <v>5.17</v>
      </c>
      <c r="F802" s="10">
        <v>1.46</v>
      </c>
      <c r="G802"/>
    </row>
    <row r="803" spans="1:7" s="19" customFormat="1">
      <c r="A803"/>
      <c r="B803" s="24">
        <v>2009</v>
      </c>
      <c r="C803" s="7">
        <v>50</v>
      </c>
      <c r="D803" s="10">
        <v>1.77</v>
      </c>
      <c r="E803" s="10">
        <v>5.14</v>
      </c>
      <c r="F803" s="10">
        <v>1.39</v>
      </c>
      <c r="G803"/>
    </row>
    <row r="804" spans="1:7" s="19" customFormat="1">
      <c r="A804"/>
      <c r="B804" s="24">
        <v>2009</v>
      </c>
      <c r="C804" s="7">
        <v>49</v>
      </c>
      <c r="D804" s="10">
        <v>1.68</v>
      </c>
      <c r="E804" s="10">
        <v>5.2</v>
      </c>
      <c r="F804" s="10">
        <v>1.31</v>
      </c>
      <c r="G804"/>
    </row>
    <row r="805" spans="1:7" s="19" customFormat="1">
      <c r="A805"/>
      <c r="B805" s="24">
        <v>2009</v>
      </c>
      <c r="C805" s="7">
        <v>48</v>
      </c>
      <c r="D805" s="10">
        <v>1.79</v>
      </c>
      <c r="E805" s="10">
        <v>5.22</v>
      </c>
      <c r="F805" s="10">
        <v>1.2</v>
      </c>
      <c r="G805"/>
    </row>
    <row r="806" spans="1:7" s="19" customFormat="1">
      <c r="A806"/>
      <c r="B806" s="24">
        <v>2009</v>
      </c>
      <c r="C806" s="7">
        <v>47</v>
      </c>
      <c r="D806" s="10">
        <v>1.86</v>
      </c>
      <c r="E806" s="10">
        <v>5.26</v>
      </c>
      <c r="F806" s="10">
        <v>1.28</v>
      </c>
      <c r="G806"/>
    </row>
    <row r="807" spans="1:7" s="19" customFormat="1">
      <c r="A807"/>
      <c r="B807" s="24">
        <v>2009</v>
      </c>
      <c r="C807" s="7">
        <v>46</v>
      </c>
      <c r="D807" s="10">
        <v>1.8</v>
      </c>
      <c r="E807" s="10">
        <v>5.3</v>
      </c>
      <c r="F807" s="10">
        <v>1.45</v>
      </c>
      <c r="G807"/>
    </row>
    <row r="808" spans="1:7" s="19" customFormat="1">
      <c r="A808"/>
      <c r="B808" s="24">
        <v>2009</v>
      </c>
      <c r="C808" s="7">
        <v>45</v>
      </c>
      <c r="D808" s="10">
        <v>1.7</v>
      </c>
      <c r="E808" s="10">
        <v>5.28</v>
      </c>
      <c r="F808" s="10">
        <v>1.47</v>
      </c>
      <c r="G808"/>
    </row>
    <row r="809" spans="1:7" s="19" customFormat="1">
      <c r="A809"/>
      <c r="B809" s="24">
        <v>2009</v>
      </c>
      <c r="C809" s="7">
        <v>44</v>
      </c>
      <c r="D809" s="10">
        <v>2.09</v>
      </c>
      <c r="E809" s="10">
        <v>5.29</v>
      </c>
      <c r="F809" s="10">
        <v>1.52</v>
      </c>
      <c r="G809"/>
    </row>
    <row r="810" spans="1:7" s="19" customFormat="1">
      <c r="A810"/>
      <c r="B810" s="24">
        <v>2009</v>
      </c>
      <c r="C810" s="7">
        <v>43</v>
      </c>
      <c r="D810" s="10">
        <v>1.47</v>
      </c>
      <c r="E810" s="10">
        <v>5.25</v>
      </c>
      <c r="F810" s="10">
        <v>1.2</v>
      </c>
      <c r="G810"/>
    </row>
    <row r="811" spans="1:7" s="19" customFormat="1">
      <c r="A811"/>
      <c r="B811" s="24">
        <v>2009</v>
      </c>
      <c r="C811" s="7">
        <v>42</v>
      </c>
      <c r="D811" s="10">
        <v>1.95</v>
      </c>
      <c r="E811" s="10">
        <v>5.2</v>
      </c>
      <c r="F811" s="10">
        <v>1.23</v>
      </c>
      <c r="G811"/>
    </row>
    <row r="812" spans="1:7" s="19" customFormat="1">
      <c r="A812"/>
      <c r="B812" s="24">
        <v>2009</v>
      </c>
      <c r="C812" s="7">
        <v>41</v>
      </c>
      <c r="D812" s="10">
        <v>1.85</v>
      </c>
      <c r="E812" s="10">
        <v>5.19</v>
      </c>
      <c r="F812" s="10">
        <v>1.17</v>
      </c>
    </row>
    <row r="813" spans="1:7" s="19" customFormat="1">
      <c r="A813"/>
      <c r="B813" s="24">
        <v>2009</v>
      </c>
      <c r="C813" s="7">
        <v>40</v>
      </c>
      <c r="D813" s="10">
        <v>1.64</v>
      </c>
      <c r="E813" s="10">
        <v>5.21</v>
      </c>
      <c r="F813" s="10">
        <v>1</v>
      </c>
    </row>
    <row r="814" spans="1:7" s="19" customFormat="1">
      <c r="A814"/>
      <c r="B814" s="24">
        <v>2009</v>
      </c>
      <c r="C814" s="7">
        <v>39</v>
      </c>
      <c r="D814" s="10">
        <v>1.97</v>
      </c>
      <c r="E814" s="10">
        <v>5.25</v>
      </c>
      <c r="F814" s="10">
        <v>1</v>
      </c>
    </row>
    <row r="815" spans="1:7" s="19" customFormat="1">
      <c r="A815"/>
      <c r="B815" s="24">
        <v>2009</v>
      </c>
      <c r="C815" s="7">
        <v>38</v>
      </c>
      <c r="D815" s="10">
        <v>2.08</v>
      </c>
      <c r="E815" s="10">
        <v>5.24</v>
      </c>
      <c r="F815" s="10">
        <v>1.29</v>
      </c>
    </row>
    <row r="816" spans="1:7" s="19" customFormat="1">
      <c r="A816"/>
      <c r="B816" s="24">
        <v>2009</v>
      </c>
      <c r="C816" s="7">
        <v>37</v>
      </c>
      <c r="D816" s="10">
        <v>2.0699999999999998</v>
      </c>
      <c r="E816" s="10">
        <v>5.24</v>
      </c>
      <c r="F816" s="10">
        <v>1.32</v>
      </c>
    </row>
    <row r="817" spans="1:6" s="19" customFormat="1">
      <c r="A817"/>
      <c r="B817" s="24">
        <v>2009</v>
      </c>
      <c r="C817" s="7">
        <v>36</v>
      </c>
      <c r="D817" s="10">
        <v>2.0699999999999998</v>
      </c>
      <c r="E817" s="10">
        <v>5.2</v>
      </c>
      <c r="F817" s="10">
        <v>1.43</v>
      </c>
    </row>
    <row r="818" spans="1:6" s="19" customFormat="1">
      <c r="A818"/>
      <c r="B818" s="24">
        <v>2009</v>
      </c>
      <c r="C818" s="7">
        <v>35</v>
      </c>
      <c r="D818" s="10">
        <v>2.0699999999999998</v>
      </c>
      <c r="E818" s="10">
        <v>5.2</v>
      </c>
      <c r="F818" s="10">
        <v>1.37</v>
      </c>
    </row>
    <row r="819" spans="1:6" s="19" customFormat="1">
      <c r="A819"/>
      <c r="B819" s="24">
        <v>2009</v>
      </c>
      <c r="C819" s="7">
        <v>34</v>
      </c>
      <c r="D819" s="10">
        <v>2.2599999999999998</v>
      </c>
      <c r="E819" s="10">
        <v>5.28</v>
      </c>
      <c r="F819" s="10">
        <v>1.44</v>
      </c>
    </row>
    <row r="820" spans="1:6" s="19" customFormat="1">
      <c r="A820"/>
      <c r="B820" s="24">
        <v>2009</v>
      </c>
      <c r="C820" s="7">
        <v>33</v>
      </c>
      <c r="D820" s="10">
        <v>2.15</v>
      </c>
      <c r="E820" s="10">
        <v>5.29</v>
      </c>
      <c r="F820" s="10">
        <v>1.5</v>
      </c>
    </row>
    <row r="821" spans="1:6" s="19" customFormat="1">
      <c r="A821"/>
      <c r="B821" s="24">
        <v>2009</v>
      </c>
      <c r="C821" s="7">
        <v>32</v>
      </c>
      <c r="D821" s="10">
        <v>2.17</v>
      </c>
      <c r="E821" s="10">
        <v>5.29</v>
      </c>
      <c r="F821" s="10">
        <v>1.42</v>
      </c>
    </row>
    <row r="822" spans="1:6" s="19" customFormat="1">
      <c r="A822"/>
      <c r="B822" s="24">
        <v>2009</v>
      </c>
      <c r="C822" s="7">
        <v>31</v>
      </c>
      <c r="D822" s="10">
        <v>2.09</v>
      </c>
      <c r="E822" s="10">
        <v>5.35</v>
      </c>
      <c r="F822" s="10">
        <v>1.47</v>
      </c>
    </row>
    <row r="823" spans="1:6" s="19" customFormat="1">
      <c r="A823"/>
      <c r="B823" s="24">
        <v>2009</v>
      </c>
      <c r="C823" s="7">
        <v>30</v>
      </c>
      <c r="D823" s="10">
        <v>2.12</v>
      </c>
      <c r="E823" s="10">
        <v>5.35</v>
      </c>
      <c r="F823" s="10">
        <v>1.57</v>
      </c>
    </row>
    <row r="824" spans="1:6" s="19" customFormat="1">
      <c r="A824"/>
      <c r="B824" s="24">
        <v>2009</v>
      </c>
      <c r="C824" s="7">
        <v>29</v>
      </c>
      <c r="D824" s="10">
        <v>2.15</v>
      </c>
      <c r="E824" s="10">
        <v>5.34</v>
      </c>
      <c r="F824" s="10">
        <v>1.62</v>
      </c>
    </row>
    <row r="825" spans="1:6" s="19" customFormat="1">
      <c r="A825"/>
      <c r="B825" s="24">
        <v>2009</v>
      </c>
      <c r="C825" s="7">
        <v>28</v>
      </c>
      <c r="D825" s="10">
        <v>2.2000000000000002</v>
      </c>
      <c r="E825" s="10">
        <v>5.31</v>
      </c>
      <c r="F825" s="10">
        <v>1.74</v>
      </c>
    </row>
    <row r="826" spans="1:6" s="19" customFormat="1">
      <c r="A826"/>
      <c r="B826" s="24">
        <v>2009</v>
      </c>
      <c r="C826" s="7">
        <v>27</v>
      </c>
      <c r="D826" s="10">
        <v>2.23</v>
      </c>
      <c r="E826" s="10">
        <v>5.38</v>
      </c>
      <c r="F826" s="10">
        <v>1.8</v>
      </c>
    </row>
    <row r="827" spans="1:6" s="19" customFormat="1">
      <c r="A827"/>
      <c r="B827" s="24">
        <v>2009</v>
      </c>
      <c r="C827" s="7">
        <v>26</v>
      </c>
      <c r="D827" s="10">
        <v>2.31</v>
      </c>
      <c r="E827" s="10">
        <v>5.48</v>
      </c>
      <c r="F827" s="10">
        <v>1.84</v>
      </c>
    </row>
    <row r="828" spans="1:6" s="19" customFormat="1">
      <c r="A828"/>
      <c r="B828" s="24">
        <v>2009</v>
      </c>
      <c r="C828" s="7">
        <v>25</v>
      </c>
      <c r="D828" s="10">
        <v>2.4</v>
      </c>
      <c r="E828" s="10">
        <v>5.53</v>
      </c>
      <c r="F828" s="10">
        <v>2</v>
      </c>
    </row>
    <row r="829" spans="1:6" s="19" customFormat="1">
      <c r="A829"/>
      <c r="B829" s="24">
        <v>2009</v>
      </c>
      <c r="C829" s="7">
        <v>24</v>
      </c>
      <c r="D829" s="10">
        <v>2.52</v>
      </c>
      <c r="E829" s="10">
        <v>5.59</v>
      </c>
      <c r="F829" s="10">
        <v>2.1</v>
      </c>
    </row>
    <row r="830" spans="1:6" s="19" customFormat="1">
      <c r="A830"/>
      <c r="B830" s="24">
        <v>2009</v>
      </c>
      <c r="C830" s="7">
        <v>23</v>
      </c>
      <c r="D830" s="10">
        <v>2.46</v>
      </c>
      <c r="E830" s="10">
        <v>5.43</v>
      </c>
      <c r="F830" s="10">
        <v>1.99</v>
      </c>
    </row>
    <row r="831" spans="1:6" s="19" customFormat="1">
      <c r="A831"/>
      <c r="B831" s="24">
        <v>2009</v>
      </c>
      <c r="C831" s="7">
        <v>22</v>
      </c>
      <c r="D831" s="10">
        <v>2.5299999999999998</v>
      </c>
      <c r="E831" s="10">
        <v>5.48</v>
      </c>
      <c r="F831" s="10">
        <v>2.0499999999999998</v>
      </c>
    </row>
    <row r="832" spans="1:6" s="19" customFormat="1">
      <c r="A832"/>
      <c r="B832" s="24">
        <v>2009</v>
      </c>
      <c r="C832" s="7">
        <v>21</v>
      </c>
      <c r="D832" s="10">
        <v>2.54</v>
      </c>
      <c r="E832" s="10">
        <v>5.46</v>
      </c>
      <c r="F832" s="10">
        <v>2.04</v>
      </c>
    </row>
    <row r="833" spans="1:11" s="19" customFormat="1">
      <c r="A833"/>
      <c r="B833" s="24">
        <v>2009</v>
      </c>
      <c r="C833" s="7">
        <v>20</v>
      </c>
      <c r="D833" s="10">
        <v>2.6</v>
      </c>
      <c r="E833" s="10">
        <v>5.46</v>
      </c>
      <c r="F833" s="10">
        <v>2.13</v>
      </c>
    </row>
    <row r="834" spans="1:11" s="19" customFormat="1">
      <c r="A834"/>
      <c r="B834" s="24">
        <v>2009</v>
      </c>
      <c r="C834" s="7">
        <v>19</v>
      </c>
      <c r="D834" s="10">
        <v>2.76</v>
      </c>
      <c r="E834" s="10">
        <v>5.48</v>
      </c>
      <c r="F834" s="10">
        <v>2.2999999999999998</v>
      </c>
    </row>
    <row r="835" spans="1:11" s="19" customFormat="1">
      <c r="A835"/>
      <c r="B835" s="24">
        <v>2009</v>
      </c>
      <c r="C835" s="7">
        <v>18</v>
      </c>
      <c r="D835" s="10">
        <v>2.78</v>
      </c>
      <c r="E835" s="10">
        <v>5.54</v>
      </c>
      <c r="F835" s="10">
        <v>2.31</v>
      </c>
    </row>
    <row r="836" spans="1:11" s="19" customFormat="1">
      <c r="A836"/>
      <c r="B836" s="24">
        <v>2009</v>
      </c>
      <c r="C836" s="7">
        <v>17</v>
      </c>
      <c r="D836" s="10">
        <v>2.9</v>
      </c>
      <c r="E836" s="10">
        <v>5.48</v>
      </c>
      <c r="F836" s="10">
        <v>2.46</v>
      </c>
    </row>
    <row r="837" spans="1:11" s="19" customFormat="1">
      <c r="A837"/>
      <c r="B837" s="24">
        <v>2009</v>
      </c>
      <c r="C837" s="7">
        <v>16</v>
      </c>
      <c r="D837" s="10">
        <v>2.99</v>
      </c>
      <c r="E837" s="10">
        <v>5.44</v>
      </c>
      <c r="F837" s="10">
        <v>2.5299999999999998</v>
      </c>
    </row>
    <row r="838" spans="1:11" s="19" customFormat="1">
      <c r="A838"/>
      <c r="B838" s="24">
        <v>2009</v>
      </c>
      <c r="C838" s="7">
        <v>15</v>
      </c>
      <c r="D838" s="10">
        <v>2.99</v>
      </c>
      <c r="E838" s="10">
        <v>5.55</v>
      </c>
      <c r="F838" s="10">
        <v>2.5099999999999998</v>
      </c>
    </row>
    <row r="839" spans="1:11" s="19" customFormat="1">
      <c r="A839"/>
      <c r="B839" s="24">
        <v>2009</v>
      </c>
      <c r="C839" s="7">
        <v>14</v>
      </c>
      <c r="D839" s="10">
        <v>2.91</v>
      </c>
      <c r="E839" s="10">
        <v>5.49</v>
      </c>
      <c r="F839" s="10">
        <v>2.4700000000000002</v>
      </c>
    </row>
    <row r="840" spans="1:11" s="19" customFormat="1">
      <c r="A840"/>
      <c r="B840" s="24">
        <v>2009</v>
      </c>
      <c r="C840" s="7">
        <v>13</v>
      </c>
      <c r="D840" s="10">
        <v>3.01</v>
      </c>
      <c r="E840" s="10">
        <v>5.61</v>
      </c>
      <c r="F840" s="10">
        <v>2.54</v>
      </c>
    </row>
    <row r="841" spans="1:11" s="19" customFormat="1">
      <c r="A841"/>
      <c r="B841" s="24">
        <v>2009</v>
      </c>
      <c r="C841" s="7">
        <v>12</v>
      </c>
      <c r="D841" s="10">
        <v>3.17</v>
      </c>
      <c r="E841" s="10">
        <v>5.84</v>
      </c>
      <c r="F841" s="10">
        <v>2.5</v>
      </c>
    </row>
    <row r="842" spans="1:11" s="19" customFormat="1">
      <c r="A842"/>
      <c r="B842" s="24">
        <v>2009</v>
      </c>
      <c r="C842" s="7">
        <v>11</v>
      </c>
      <c r="D842" s="10">
        <v>3.2</v>
      </c>
      <c r="E842" s="10">
        <v>6.01</v>
      </c>
      <c r="F842" s="10">
        <v>2.72</v>
      </c>
      <c r="J842" s="4"/>
      <c r="K842" s="4"/>
    </row>
    <row r="843" spans="1:11" s="19" customFormat="1">
      <c r="A843"/>
      <c r="B843" s="24">
        <v>2009</v>
      </c>
      <c r="C843" s="7">
        <v>10</v>
      </c>
      <c r="D843" s="10">
        <v>3.26</v>
      </c>
      <c r="E843" s="10">
        <v>6.11</v>
      </c>
      <c r="F843" s="10">
        <v>2.81</v>
      </c>
      <c r="I843" s="4"/>
      <c r="J843" s="4"/>
      <c r="K843" s="4"/>
    </row>
    <row r="844" spans="1:11" s="19" customFormat="1">
      <c r="A844"/>
      <c r="B844" s="24">
        <v>2009</v>
      </c>
      <c r="C844" s="7">
        <v>9</v>
      </c>
      <c r="D844" s="10">
        <v>3.53</v>
      </c>
      <c r="E844" s="10">
        <v>6.23</v>
      </c>
      <c r="F844" s="10">
        <v>2.94</v>
      </c>
      <c r="I844" s="4"/>
    </row>
    <row r="845" spans="1:11" s="19" customFormat="1">
      <c r="A845"/>
      <c r="B845" s="24">
        <v>2009</v>
      </c>
      <c r="C845" s="7">
        <v>8</v>
      </c>
      <c r="D845" s="10">
        <v>3.69</v>
      </c>
      <c r="E845" s="10">
        <v>6.13</v>
      </c>
      <c r="F845" s="10">
        <v>2.98</v>
      </c>
    </row>
    <row r="846" spans="1:11" s="19" customFormat="1">
      <c r="A846"/>
      <c r="B846" s="24">
        <v>2009</v>
      </c>
      <c r="C846" s="7">
        <v>7</v>
      </c>
      <c r="D846" s="10">
        <v>3.77</v>
      </c>
      <c r="E846" s="10">
        <v>6.15</v>
      </c>
      <c r="F846" s="10">
        <v>3.11</v>
      </c>
    </row>
    <row r="847" spans="1:11" s="19" customFormat="1">
      <c r="A847"/>
      <c r="B847" s="24">
        <v>2009</v>
      </c>
      <c r="C847" s="7">
        <v>6</v>
      </c>
      <c r="D847" s="10">
        <v>3.8</v>
      </c>
      <c r="E847" s="10">
        <v>6.29</v>
      </c>
      <c r="F847" s="10">
        <v>3.19</v>
      </c>
    </row>
    <row r="848" spans="1:11" s="19" customFormat="1">
      <c r="A848"/>
      <c r="B848" s="24">
        <v>2009</v>
      </c>
      <c r="C848" s="7">
        <v>5</v>
      </c>
      <c r="D848" s="10">
        <v>3.86</v>
      </c>
      <c r="E848" s="10">
        <v>6.35</v>
      </c>
      <c r="F848" s="10">
        <v>3.42</v>
      </c>
    </row>
    <row r="849" spans="1:6" s="19" customFormat="1">
      <c r="A849"/>
      <c r="B849" s="24">
        <v>2009</v>
      </c>
      <c r="C849" s="7">
        <v>4</v>
      </c>
      <c r="D849" s="10">
        <v>3.7</v>
      </c>
      <c r="E849" s="10">
        <v>6.03</v>
      </c>
      <c r="F849" s="10">
        <v>3.36</v>
      </c>
    </row>
    <row r="850" spans="1:6" s="19" customFormat="1">
      <c r="A850"/>
      <c r="B850" s="24">
        <v>2009</v>
      </c>
      <c r="C850" s="7">
        <v>3</v>
      </c>
      <c r="D850" s="10">
        <v>3.82</v>
      </c>
      <c r="E850" s="10">
        <v>6.18</v>
      </c>
      <c r="F850" s="10">
        <v>3.59</v>
      </c>
    </row>
    <row r="851" spans="1:6" s="19" customFormat="1">
      <c r="A851"/>
      <c r="B851" s="24">
        <v>2009</v>
      </c>
      <c r="C851" s="7">
        <v>2</v>
      </c>
      <c r="D851" s="10">
        <v>4.2699999999999996</v>
      </c>
      <c r="E851" s="10">
        <v>6.12</v>
      </c>
      <c r="F851" s="10">
        <v>3.94</v>
      </c>
    </row>
    <row r="852" spans="1:6" s="19" customFormat="1">
      <c r="A852"/>
      <c r="B852" s="25">
        <v>2009</v>
      </c>
      <c r="C852" s="7">
        <v>1</v>
      </c>
      <c r="D852" s="10">
        <v>4.3600000000000003</v>
      </c>
      <c r="E852" s="10">
        <v>6.5</v>
      </c>
      <c r="F852" s="10">
        <v>4.4800000000000004</v>
      </c>
    </row>
    <row r="853" spans="1:6" s="19" customFormat="1">
      <c r="A853"/>
      <c r="B853" s="25">
        <v>2008</v>
      </c>
      <c r="C853" s="7">
        <v>52</v>
      </c>
      <c r="D853" s="10">
        <v>4.6399999999999997</v>
      </c>
      <c r="E853" s="10">
        <v>6.58</v>
      </c>
      <c r="F853" s="10">
        <v>4.04</v>
      </c>
    </row>
    <row r="854" spans="1:6" s="19" customFormat="1">
      <c r="A854"/>
      <c r="B854" s="25">
        <v>2008</v>
      </c>
      <c r="C854" s="7">
        <v>51</v>
      </c>
      <c r="D854" s="10">
        <v>4.91</v>
      </c>
      <c r="E854" s="10">
        <v>6.62</v>
      </c>
      <c r="F854" s="10">
        <v>3.88</v>
      </c>
    </row>
    <row r="855" spans="1:6" s="19" customFormat="1">
      <c r="A855"/>
      <c r="B855" s="25">
        <v>2008</v>
      </c>
      <c r="C855" s="7">
        <v>50</v>
      </c>
      <c r="D855" s="10">
        <v>5.25</v>
      </c>
      <c r="E855" s="10">
        <v>6.53</v>
      </c>
      <c r="F855" s="10">
        <v>4.32</v>
      </c>
    </row>
    <row r="856" spans="1:6" s="19" customFormat="1">
      <c r="A856"/>
      <c r="B856" s="25">
        <v>2008</v>
      </c>
      <c r="C856" s="7">
        <v>49</v>
      </c>
      <c r="D856" s="10">
        <v>5.13</v>
      </c>
      <c r="E856" s="10">
        <v>6.6</v>
      </c>
      <c r="F856" s="10">
        <v>4.7300000000000004</v>
      </c>
    </row>
    <row r="857" spans="1:6" s="19" customFormat="1">
      <c r="A857"/>
      <c r="B857" s="25">
        <v>2008</v>
      </c>
      <c r="C857" s="7">
        <v>48</v>
      </c>
      <c r="D857" s="10">
        <v>4.84</v>
      </c>
      <c r="E857" s="10">
        <v>6.88</v>
      </c>
      <c r="F857" s="10">
        <v>4.8600000000000003</v>
      </c>
    </row>
    <row r="858" spans="1:6" s="19" customFormat="1">
      <c r="A858"/>
      <c r="B858" s="25">
        <v>2008</v>
      </c>
      <c r="C858" s="7">
        <v>47</v>
      </c>
      <c r="D858" s="10">
        <v>4.83</v>
      </c>
      <c r="E858" s="10">
        <v>7.03</v>
      </c>
      <c r="F858" s="10">
        <v>4.62</v>
      </c>
    </row>
    <row r="859" spans="1:6" s="19" customFormat="1">
      <c r="A859"/>
      <c r="B859" s="25">
        <v>2008</v>
      </c>
      <c r="C859" s="7">
        <v>46</v>
      </c>
      <c r="D859" s="10">
        <v>4.6500000000000004</v>
      </c>
      <c r="E859" s="10">
        <v>7.18</v>
      </c>
      <c r="F859" s="10">
        <v>4.91</v>
      </c>
    </row>
    <row r="860" spans="1:6" s="19" customFormat="1">
      <c r="A860"/>
      <c r="B860" s="25">
        <v>2008</v>
      </c>
      <c r="C860" s="7">
        <v>45</v>
      </c>
      <c r="D860" s="10">
        <v>4.9000000000000004</v>
      </c>
      <c r="E860" s="10">
        <v>7.25</v>
      </c>
      <c r="F860" s="10">
        <v>5.29</v>
      </c>
    </row>
    <row r="861" spans="1:6" s="19" customFormat="1">
      <c r="A861"/>
      <c r="B861" s="25">
        <v>2008</v>
      </c>
      <c r="C861" s="7">
        <v>44</v>
      </c>
      <c r="D861" s="10">
        <v>5.87</v>
      </c>
      <c r="E861" s="10">
        <v>7.43</v>
      </c>
      <c r="F861" s="10">
        <v>5.71</v>
      </c>
    </row>
    <row r="862" spans="1:6" s="19" customFormat="1">
      <c r="A862"/>
      <c r="B862" s="25">
        <v>2008</v>
      </c>
      <c r="C862" s="7">
        <v>43</v>
      </c>
      <c r="D862" s="10">
        <v>5.51</v>
      </c>
      <c r="E862" s="10">
        <v>7.37</v>
      </c>
      <c r="F862" s="10">
        <v>5.53</v>
      </c>
    </row>
    <row r="863" spans="1:6" s="19" customFormat="1">
      <c r="A863"/>
      <c r="B863" s="25">
        <v>2008</v>
      </c>
      <c r="C863" s="7">
        <v>42</v>
      </c>
      <c r="D863" s="10">
        <v>5.44</v>
      </c>
      <c r="E863" s="10">
        <v>7.44</v>
      </c>
      <c r="F863" s="10">
        <v>5.51</v>
      </c>
    </row>
    <row r="864" spans="1:6" s="19" customFormat="1">
      <c r="A864"/>
      <c r="B864" s="25">
        <v>2008</v>
      </c>
      <c r="C864" s="7">
        <v>41</v>
      </c>
      <c r="D864" s="10">
        <v>5.19</v>
      </c>
      <c r="E864" s="10">
        <v>7.19</v>
      </c>
      <c r="F864" s="10">
        <v>5.16</v>
      </c>
    </row>
    <row r="865" spans="1:7" s="19" customFormat="1">
      <c r="A865"/>
      <c r="B865" s="25">
        <v>2008</v>
      </c>
      <c r="C865" s="7">
        <v>40</v>
      </c>
      <c r="D865" s="10">
        <v>5.03</v>
      </c>
      <c r="E865" s="10">
        <v>7.1</v>
      </c>
      <c r="F865" s="10">
        <v>5.0599999999999996</v>
      </c>
    </row>
    <row r="866" spans="1:7" s="19" customFormat="1">
      <c r="A866"/>
      <c r="B866" s="25">
        <v>2008</v>
      </c>
      <c r="C866" s="7">
        <v>39</v>
      </c>
      <c r="D866" s="10">
        <v>5.1100000000000003</v>
      </c>
      <c r="E866" s="10">
        <v>7.06</v>
      </c>
      <c r="F866" s="10">
        <v>5.14</v>
      </c>
    </row>
    <row r="867" spans="1:7" s="19" customFormat="1">
      <c r="A867"/>
      <c r="B867" s="25">
        <v>2008</v>
      </c>
      <c r="C867" s="7">
        <v>38</v>
      </c>
      <c r="D867" s="10">
        <v>5.0199999999999996</v>
      </c>
      <c r="E867" s="10">
        <v>6.73</v>
      </c>
      <c r="F867" s="10">
        <v>5.07</v>
      </c>
    </row>
    <row r="868" spans="1:7" s="19" customFormat="1">
      <c r="A868"/>
      <c r="B868" s="25">
        <v>2008</v>
      </c>
      <c r="C868" s="7">
        <v>37</v>
      </c>
      <c r="D868" s="10">
        <v>5</v>
      </c>
      <c r="E868" s="10">
        <v>6.49</v>
      </c>
      <c r="F868" s="10">
        <v>5.0199999999999996</v>
      </c>
    </row>
    <row r="869" spans="1:7" s="19" customFormat="1">
      <c r="A869"/>
      <c r="B869" s="25">
        <v>2008</v>
      </c>
      <c r="C869" s="7">
        <v>36</v>
      </c>
      <c r="D869" s="10">
        <v>5.03</v>
      </c>
      <c r="E869" s="10">
        <v>6.5</v>
      </c>
      <c r="F869" s="10">
        <v>5.04</v>
      </c>
    </row>
    <row r="870" spans="1:7" s="19" customFormat="1">
      <c r="A870"/>
      <c r="B870" s="25">
        <v>2008</v>
      </c>
      <c r="C870" s="7">
        <v>35</v>
      </c>
      <c r="D870" s="10">
        <v>5</v>
      </c>
      <c r="E870" s="10">
        <v>6.6</v>
      </c>
      <c r="F870" s="10">
        <v>5.07</v>
      </c>
    </row>
    <row r="871" spans="1:7" s="19" customFormat="1">
      <c r="A871"/>
      <c r="B871" s="25">
        <v>2008</v>
      </c>
      <c r="C871" s="7">
        <v>34</v>
      </c>
      <c r="D871" s="10">
        <v>5</v>
      </c>
      <c r="E871" s="10">
        <v>6.53</v>
      </c>
      <c r="F871" s="10">
        <v>5.1100000000000003</v>
      </c>
    </row>
    <row r="872" spans="1:7" s="19" customFormat="1">
      <c r="A872"/>
      <c r="B872" s="25">
        <v>2008</v>
      </c>
      <c r="C872" s="7">
        <v>33</v>
      </c>
      <c r="D872" s="10">
        <v>5.1100000000000003</v>
      </c>
      <c r="E872" s="10">
        <v>6.73</v>
      </c>
      <c r="F872" s="10">
        <v>5.15</v>
      </c>
    </row>
    <row r="873" spans="1:7" s="19" customFormat="1">
      <c r="A873"/>
      <c r="B873" s="25">
        <v>2008</v>
      </c>
      <c r="C873" s="7">
        <v>32</v>
      </c>
      <c r="D873" s="10">
        <v>5.23</v>
      </c>
      <c r="E873" s="10">
        <v>7.08</v>
      </c>
      <c r="F873" s="10">
        <v>5.25</v>
      </c>
      <c r="G873" s="4"/>
    </row>
    <row r="874" spans="1:7" s="19" customFormat="1">
      <c r="A874"/>
      <c r="B874" s="25">
        <v>2008</v>
      </c>
      <c r="C874" s="7">
        <v>31</v>
      </c>
      <c r="D874" s="10">
        <v>5.25</v>
      </c>
      <c r="E874" s="10">
        <v>7.09</v>
      </c>
      <c r="F874" s="10">
        <v>5.27</v>
      </c>
      <c r="G874" s="4"/>
    </row>
    <row r="875" spans="1:7" s="19" customFormat="1">
      <c r="A875"/>
      <c r="B875" s="25">
        <v>2008</v>
      </c>
      <c r="C875" s="7">
        <v>30</v>
      </c>
      <c r="D875" s="10">
        <v>5.3</v>
      </c>
      <c r="E875" s="10">
        <v>7.18</v>
      </c>
      <c r="F875" s="10">
        <v>5.3</v>
      </c>
      <c r="G875" s="4"/>
    </row>
    <row r="876" spans="1:7" s="19" customFormat="1">
      <c r="A876"/>
      <c r="B876" s="25">
        <v>2008</v>
      </c>
      <c r="C876" s="7">
        <v>29</v>
      </c>
      <c r="D876" s="10">
        <v>5.27</v>
      </c>
      <c r="E876" s="10">
        <v>7.14</v>
      </c>
      <c r="F876" s="10">
        <v>5.29</v>
      </c>
      <c r="G876" s="4"/>
    </row>
    <row r="877" spans="1:7" s="19" customFormat="1">
      <c r="A877"/>
      <c r="B877" s="25">
        <v>2008</v>
      </c>
      <c r="C877" s="7">
        <v>28</v>
      </c>
      <c r="D877" s="10">
        <v>5.27</v>
      </c>
      <c r="E877" s="10">
        <v>7.15</v>
      </c>
      <c r="F877" s="10">
        <v>5.3</v>
      </c>
      <c r="G877" s="4"/>
    </row>
    <row r="878" spans="1:7" s="19" customFormat="1">
      <c r="A878"/>
      <c r="B878" s="25">
        <v>2008</v>
      </c>
      <c r="C878" s="7">
        <v>27</v>
      </c>
      <c r="D878" s="10">
        <v>5.36</v>
      </c>
      <c r="E878" s="10">
        <v>7.12</v>
      </c>
      <c r="F878" s="10">
        <v>5.34</v>
      </c>
      <c r="G878" s="4"/>
    </row>
    <row r="879" spans="1:7" s="19" customFormat="1">
      <c r="A879"/>
      <c r="B879" s="25">
        <v>2008</v>
      </c>
      <c r="C879" s="7">
        <v>26</v>
      </c>
      <c r="D879" s="10">
        <v>5.34</v>
      </c>
      <c r="E879" s="10">
        <v>7.13</v>
      </c>
      <c r="F879" s="10">
        <v>5.32</v>
      </c>
      <c r="G879" s="4"/>
    </row>
    <row r="880" spans="1:7" s="19" customFormat="1">
      <c r="A880"/>
      <c r="B880" s="25">
        <v>2008</v>
      </c>
      <c r="C880" s="7">
        <v>25</v>
      </c>
      <c r="D880" s="10">
        <v>5.42</v>
      </c>
      <c r="E880" s="10">
        <v>6.62</v>
      </c>
      <c r="F880" s="10">
        <v>5.33</v>
      </c>
      <c r="G880" s="4"/>
    </row>
    <row r="881" spans="1:7" s="19" customFormat="1">
      <c r="A881"/>
      <c r="B881" s="25">
        <v>2008</v>
      </c>
      <c r="C881" s="7">
        <v>24</v>
      </c>
      <c r="D881" s="10">
        <v>5.36</v>
      </c>
      <c r="E881" s="10">
        <v>6.55</v>
      </c>
      <c r="F881" s="10">
        <v>5.33</v>
      </c>
      <c r="G881" s="4"/>
    </row>
    <row r="882" spans="1:7" s="19" customFormat="1">
      <c r="A882"/>
      <c r="B882" s="25">
        <v>2008</v>
      </c>
      <c r="C882" s="7">
        <v>23</v>
      </c>
      <c r="D882" s="10">
        <v>5.12</v>
      </c>
      <c r="E882" s="10">
        <v>6.4</v>
      </c>
      <c r="F882" s="10">
        <v>5.1100000000000003</v>
      </c>
      <c r="G882" s="4"/>
    </row>
    <row r="883" spans="1:7" s="19" customFormat="1">
      <c r="A883"/>
      <c r="B883" s="25">
        <v>2008</v>
      </c>
      <c r="C883" s="7">
        <v>22</v>
      </c>
      <c r="D883" s="10">
        <v>5.03</v>
      </c>
      <c r="E883" s="10">
        <v>6.33</v>
      </c>
      <c r="F883" s="10">
        <v>5.04</v>
      </c>
      <c r="G883" s="4"/>
    </row>
    <row r="884" spans="1:7" s="19" customFormat="1">
      <c r="A884"/>
      <c r="B884" s="25">
        <v>2008</v>
      </c>
      <c r="C884" s="7">
        <v>21</v>
      </c>
      <c r="D884" s="10">
        <v>4.93</v>
      </c>
      <c r="E884" s="10">
        <v>6.28</v>
      </c>
      <c r="F884" s="10">
        <v>4.95</v>
      </c>
      <c r="G884" s="4"/>
    </row>
    <row r="885" spans="1:7" s="19" customFormat="1">
      <c r="A885"/>
      <c r="B885" s="25">
        <v>2008</v>
      </c>
      <c r="C885" s="7">
        <v>20</v>
      </c>
      <c r="D885" s="10">
        <v>4.79</v>
      </c>
      <c r="E885" s="10">
        <v>6.22</v>
      </c>
      <c r="F885" s="10">
        <v>4.7699999999999996</v>
      </c>
      <c r="G885" s="4"/>
    </row>
    <row r="886" spans="1:7" s="19" customFormat="1">
      <c r="A886"/>
      <c r="B886" s="25">
        <v>2008</v>
      </c>
      <c r="C886" s="7">
        <v>19</v>
      </c>
      <c r="D886" s="10">
        <v>4.76</v>
      </c>
      <c r="E886" s="10">
        <v>6.2</v>
      </c>
      <c r="F886" s="10">
        <v>4.76</v>
      </c>
      <c r="G886" s="4"/>
    </row>
    <row r="887" spans="1:7" s="19" customFormat="1">
      <c r="A887"/>
      <c r="B887" s="25">
        <v>2008</v>
      </c>
      <c r="C887" s="7">
        <v>18</v>
      </c>
      <c r="D887" s="10">
        <v>4.7699999999999996</v>
      </c>
      <c r="E887" s="10">
        <v>6.18</v>
      </c>
      <c r="F887" s="10">
        <v>4.7699999999999996</v>
      </c>
      <c r="G887" s="4"/>
    </row>
    <row r="888" spans="1:7" s="19" customFormat="1">
      <c r="A888"/>
      <c r="B888" s="25">
        <v>2008</v>
      </c>
      <c r="C888" s="7">
        <v>17</v>
      </c>
      <c r="D888" s="10">
        <v>4.7699999999999996</v>
      </c>
      <c r="E888" s="10">
        <v>6.15</v>
      </c>
      <c r="F888" s="10">
        <v>4.74</v>
      </c>
      <c r="G888" s="4"/>
    </row>
    <row r="889" spans="1:7" s="19" customFormat="1">
      <c r="A889"/>
      <c r="B889" s="25">
        <v>2008</v>
      </c>
      <c r="C889" s="7">
        <v>16</v>
      </c>
      <c r="D889" s="10">
        <v>4.63</v>
      </c>
      <c r="E889" s="10">
        <v>6.09</v>
      </c>
      <c r="F889" s="10">
        <v>4.59</v>
      </c>
      <c r="G889" s="4"/>
    </row>
    <row r="890" spans="1:7" s="19" customFormat="1">
      <c r="A890"/>
      <c r="B890" s="25">
        <v>2008</v>
      </c>
      <c r="C890" s="7">
        <v>15</v>
      </c>
      <c r="D890" s="10">
        <v>4.5999999999999996</v>
      </c>
      <c r="E890" s="10">
        <v>6.06</v>
      </c>
      <c r="F890" s="10">
        <v>4.6100000000000003</v>
      </c>
      <c r="G890" s="4"/>
    </row>
    <row r="891" spans="1:7" s="19" customFormat="1">
      <c r="A891"/>
      <c r="B891" s="25">
        <v>2008</v>
      </c>
      <c r="C891" s="7">
        <v>14</v>
      </c>
      <c r="D891" s="10">
        <v>4.5599999999999996</v>
      </c>
      <c r="E891" s="10">
        <v>6.03</v>
      </c>
      <c r="F891" s="10">
        <v>4.49</v>
      </c>
      <c r="G891" s="4"/>
    </row>
    <row r="892" spans="1:7" s="19" customFormat="1">
      <c r="A892"/>
      <c r="B892" s="25">
        <v>2008</v>
      </c>
      <c r="C892" s="7">
        <v>13</v>
      </c>
      <c r="D892" s="10">
        <v>4.49</v>
      </c>
      <c r="E892" s="10">
        <v>5.93</v>
      </c>
      <c r="F892" s="10">
        <v>4.5</v>
      </c>
      <c r="G892" s="4"/>
    </row>
    <row r="893" spans="1:7" s="19" customFormat="1">
      <c r="A893"/>
      <c r="B893" s="25">
        <v>2008</v>
      </c>
      <c r="C893" s="7">
        <v>12</v>
      </c>
      <c r="D893" s="10">
        <v>4.3</v>
      </c>
      <c r="E893" s="10">
        <v>5.72</v>
      </c>
      <c r="F893" s="10">
        <v>4.3600000000000003</v>
      </c>
      <c r="G893" s="4"/>
    </row>
    <row r="894" spans="1:7" s="19" customFormat="1">
      <c r="A894"/>
      <c r="B894" s="25">
        <v>2008</v>
      </c>
      <c r="C894" s="7">
        <v>11</v>
      </c>
      <c r="D894" s="10">
        <v>4.2699999999999996</v>
      </c>
      <c r="E894" s="10">
        <v>5.73</v>
      </c>
      <c r="F894" s="10">
        <v>4.3499999999999996</v>
      </c>
      <c r="G894" s="4"/>
    </row>
    <row r="895" spans="1:7" s="19" customFormat="1">
      <c r="A895"/>
      <c r="B895" s="25">
        <v>2008</v>
      </c>
      <c r="C895" s="7">
        <v>10</v>
      </c>
      <c r="D895" s="10">
        <v>4.1900000000000004</v>
      </c>
      <c r="E895" s="10">
        <v>5.61</v>
      </c>
      <c r="F895" s="10">
        <v>4.2</v>
      </c>
      <c r="G895" s="4"/>
    </row>
    <row r="896" spans="1:7" s="19" customFormat="1">
      <c r="A896"/>
      <c r="B896" s="25">
        <v>2008</v>
      </c>
      <c r="C896" s="7">
        <v>9</v>
      </c>
      <c r="D896" s="10">
        <v>4.22</v>
      </c>
      <c r="E896" s="10">
        <v>5.67</v>
      </c>
      <c r="F896" s="10">
        <v>4.2300000000000004</v>
      </c>
      <c r="G896" s="4"/>
    </row>
    <row r="897" spans="1:7" s="19" customFormat="1">
      <c r="A897"/>
      <c r="B897" s="25">
        <v>2008</v>
      </c>
      <c r="C897" s="7">
        <v>8</v>
      </c>
      <c r="D897" s="10">
        <v>4.18</v>
      </c>
      <c r="E897" s="10">
        <v>5.72</v>
      </c>
      <c r="F897" s="10">
        <v>4.1900000000000004</v>
      </c>
      <c r="G897" s="4"/>
    </row>
    <row r="898" spans="1:7" s="19" customFormat="1">
      <c r="A898"/>
      <c r="B898" s="25">
        <v>2008</v>
      </c>
      <c r="C898" s="7">
        <v>7</v>
      </c>
      <c r="D898" s="10">
        <v>4.1100000000000003</v>
      </c>
      <c r="E898" s="10">
        <v>5.59</v>
      </c>
      <c r="F898" s="10">
        <v>4.1100000000000003</v>
      </c>
      <c r="G898" s="4"/>
    </row>
    <row r="899" spans="1:7" s="19" customFormat="1">
      <c r="A899"/>
      <c r="B899" s="25">
        <v>2008</v>
      </c>
      <c r="C899" s="7">
        <v>6</v>
      </c>
      <c r="D899" s="10">
        <v>4.1399999999999997</v>
      </c>
      <c r="E899" s="10">
        <v>5.68</v>
      </c>
      <c r="F899" s="10">
        <v>4.17</v>
      </c>
      <c r="G899" s="4"/>
    </row>
    <row r="900" spans="1:7" s="19" customFormat="1">
      <c r="A900"/>
      <c r="B900" s="25">
        <v>2008</v>
      </c>
      <c r="C900" s="7">
        <v>5</v>
      </c>
      <c r="D900" s="10">
        <v>4.28</v>
      </c>
      <c r="E900" s="10">
        <v>5.77</v>
      </c>
      <c r="F900" s="10">
        <v>4.21</v>
      </c>
      <c r="G900" s="4"/>
    </row>
    <row r="901" spans="1:7" s="19" customFormat="1">
      <c r="A901"/>
      <c r="B901" s="25">
        <v>2008</v>
      </c>
      <c r="C901" s="7">
        <v>4</v>
      </c>
      <c r="D901" s="10">
        <v>4.08</v>
      </c>
      <c r="E901" s="10">
        <v>5.94</v>
      </c>
      <c r="F901" s="10">
        <v>4.1399999999999997</v>
      </c>
      <c r="G901" s="4"/>
    </row>
    <row r="902" spans="1:7" s="19" customFormat="1">
      <c r="A902"/>
      <c r="B902" s="25">
        <v>2008</v>
      </c>
      <c r="C902" s="7">
        <v>3</v>
      </c>
      <c r="D902" s="10">
        <v>4.45</v>
      </c>
      <c r="E902" s="10">
        <v>6.01</v>
      </c>
      <c r="F902" s="10">
        <v>4.45</v>
      </c>
      <c r="G902" s="4"/>
    </row>
    <row r="903" spans="1:7" s="19" customFormat="1">
      <c r="A903"/>
      <c r="B903" s="25">
        <v>2008</v>
      </c>
      <c r="C903" s="7">
        <v>2</v>
      </c>
      <c r="D903" s="10">
        <v>4.54</v>
      </c>
      <c r="E903" s="10">
        <v>6.11</v>
      </c>
      <c r="F903" s="10">
        <v>4.5199999999999996</v>
      </c>
      <c r="G903" s="4"/>
    </row>
    <row r="904" spans="1:7" s="19" customFormat="1">
      <c r="A904"/>
      <c r="B904" s="25">
        <v>2008</v>
      </c>
      <c r="C904" s="7">
        <v>1</v>
      </c>
      <c r="D904" s="10">
        <v>4.5999999999999996</v>
      </c>
      <c r="E904" s="10">
        <v>5.73</v>
      </c>
      <c r="F904" s="10">
        <v>4.58</v>
      </c>
      <c r="G904" s="4"/>
    </row>
    <row r="905" spans="1:7" s="19" customFormat="1">
      <c r="A905"/>
      <c r="B905" s="25">
        <v>2007</v>
      </c>
      <c r="C905" s="7">
        <v>52</v>
      </c>
      <c r="D905" s="10">
        <v>4.72</v>
      </c>
      <c r="E905" s="10">
        <v>5.94</v>
      </c>
      <c r="F905" s="10">
        <v>4.72</v>
      </c>
      <c r="G905" s="4"/>
    </row>
    <row r="906" spans="1:7" s="19" customFormat="1">
      <c r="A906"/>
      <c r="B906" s="25">
        <v>2007</v>
      </c>
      <c r="C906" s="7">
        <v>51</v>
      </c>
      <c r="D906" s="10">
        <v>4.75</v>
      </c>
      <c r="E906" s="10">
        <v>5.95</v>
      </c>
      <c r="F906" s="10">
        <v>4.75</v>
      </c>
      <c r="G906" s="4"/>
    </row>
    <row r="907" spans="1:7" s="19" customFormat="1">
      <c r="A907"/>
      <c r="B907" s="25">
        <v>2007</v>
      </c>
      <c r="C907" s="7">
        <v>50</v>
      </c>
      <c r="D907" s="10">
        <v>4.72</v>
      </c>
      <c r="E907" s="10">
        <v>5.82</v>
      </c>
      <c r="F907" s="10">
        <v>4.72</v>
      </c>
      <c r="G907" s="4"/>
    </row>
    <row r="908" spans="1:7" s="19" customFormat="1">
      <c r="A908"/>
      <c r="B908" s="25">
        <v>2007</v>
      </c>
      <c r="C908" s="7">
        <v>49</v>
      </c>
      <c r="D908" s="10">
        <v>4.4800000000000004</v>
      </c>
      <c r="E908" s="10">
        <v>5.63</v>
      </c>
      <c r="F908" s="10">
        <v>4.4800000000000004</v>
      </c>
      <c r="G908" s="4"/>
    </row>
    <row r="909" spans="1:7" s="19" customFormat="1">
      <c r="A909"/>
      <c r="B909" s="25">
        <v>2007</v>
      </c>
      <c r="C909" s="7">
        <v>48</v>
      </c>
      <c r="D909" s="10">
        <v>4.42</v>
      </c>
      <c r="E909" s="10">
        <v>5.59</v>
      </c>
      <c r="F909" s="10">
        <v>4.4000000000000004</v>
      </c>
      <c r="G909" s="4"/>
    </row>
    <row r="910" spans="1:7" s="19" customFormat="1">
      <c r="A910"/>
      <c r="B910" s="25">
        <v>2007</v>
      </c>
      <c r="C910" s="7">
        <v>47</v>
      </c>
      <c r="D910" s="10">
        <v>4.3899999999999997</v>
      </c>
      <c r="E910" s="10">
        <v>5.64</v>
      </c>
      <c r="F910" s="10">
        <v>4.3899999999999997</v>
      </c>
      <c r="G910" s="4"/>
    </row>
    <row r="911" spans="1:7" s="19" customFormat="1">
      <c r="A911"/>
      <c r="B911" s="25">
        <v>2007</v>
      </c>
      <c r="C911" s="7">
        <v>46</v>
      </c>
      <c r="D911" s="10">
        <v>4.3600000000000003</v>
      </c>
      <c r="E911" s="10">
        <v>5.68</v>
      </c>
      <c r="F911" s="10">
        <v>4.37</v>
      </c>
      <c r="G911" s="4"/>
    </row>
    <row r="912" spans="1:7" s="19" customFormat="1">
      <c r="A912"/>
      <c r="B912" s="25">
        <v>2007</v>
      </c>
      <c r="C912" s="7">
        <v>45</v>
      </c>
      <c r="D912" s="10">
        <v>4.46</v>
      </c>
      <c r="E912" s="10">
        <v>5.79</v>
      </c>
      <c r="F912" s="10">
        <v>4.41</v>
      </c>
      <c r="G912" s="4"/>
    </row>
    <row r="913" spans="1:7" s="19" customFormat="1">
      <c r="A913"/>
      <c r="B913" s="25">
        <v>2007</v>
      </c>
      <c r="C913" s="7">
        <v>44</v>
      </c>
      <c r="D913" s="10">
        <v>4.42</v>
      </c>
      <c r="E913" s="10">
        <v>5.82</v>
      </c>
      <c r="F913" s="10">
        <v>4.2699999999999996</v>
      </c>
      <c r="G913" s="4"/>
    </row>
    <row r="914" spans="1:7" s="19" customFormat="1">
      <c r="A914"/>
      <c r="B914" s="25">
        <v>2007</v>
      </c>
      <c r="C914" s="7">
        <v>43</v>
      </c>
      <c r="D914" s="10">
        <v>4.54</v>
      </c>
      <c r="E914" s="10">
        <v>5.95</v>
      </c>
      <c r="F914" s="10">
        <v>4.47</v>
      </c>
      <c r="G914" s="4"/>
    </row>
    <row r="915" spans="1:7" s="19" customFormat="1">
      <c r="A915"/>
      <c r="B915" s="25">
        <v>2007</v>
      </c>
      <c r="C915" s="7">
        <v>42</v>
      </c>
      <c r="D915" s="10">
        <v>4.47</v>
      </c>
      <c r="E915" s="10">
        <v>5.99</v>
      </c>
      <c r="F915" s="10">
        <v>4.45</v>
      </c>
      <c r="G915" s="4"/>
    </row>
    <row r="916" spans="1:7" s="19" customFormat="1">
      <c r="A916"/>
      <c r="B916" s="25">
        <v>2007</v>
      </c>
      <c r="C916" s="7">
        <v>41</v>
      </c>
      <c r="D916" s="10">
        <v>4.55</v>
      </c>
      <c r="E916" s="10">
        <v>6.02</v>
      </c>
      <c r="F916" s="10">
        <v>4.5599999999999996</v>
      </c>
      <c r="G916" s="4"/>
    </row>
    <row r="917" spans="1:7" s="19" customFormat="1">
      <c r="A917"/>
      <c r="B917" s="25">
        <v>2007</v>
      </c>
      <c r="C917" s="7">
        <v>40</v>
      </c>
      <c r="D917" s="10">
        <v>4.57</v>
      </c>
      <c r="E917" s="10">
        <v>6.13</v>
      </c>
      <c r="F917" s="10">
        <v>4.54</v>
      </c>
      <c r="G917" s="4"/>
    </row>
    <row r="918" spans="1:7" s="19" customFormat="1">
      <c r="A918"/>
      <c r="B918" s="25">
        <v>2007</v>
      </c>
      <c r="C918" s="7">
        <v>39</v>
      </c>
      <c r="D918" s="10">
        <v>4.5999999999999996</v>
      </c>
      <c r="E918" s="10">
        <v>6.11</v>
      </c>
      <c r="F918" s="10">
        <v>4.55</v>
      </c>
      <c r="G918" s="4"/>
    </row>
    <row r="919" spans="1:7" s="19" customFormat="1">
      <c r="A919"/>
      <c r="B919" s="25">
        <v>2007</v>
      </c>
      <c r="C919" s="7">
        <v>38</v>
      </c>
      <c r="D919" s="10">
        <v>4.58</v>
      </c>
      <c r="E919" s="10">
        <v>6.09</v>
      </c>
      <c r="F919" s="10">
        <v>4.49</v>
      </c>
      <c r="G919" s="4"/>
    </row>
    <row r="920" spans="1:7" s="19" customFormat="1">
      <c r="A920"/>
      <c r="B920" s="25">
        <v>2007</v>
      </c>
      <c r="C920" s="7">
        <v>37</v>
      </c>
      <c r="D920" s="10">
        <v>4.59</v>
      </c>
      <c r="E920" s="10">
        <v>6.11</v>
      </c>
      <c r="F920" s="10">
        <v>4.5</v>
      </c>
      <c r="G920" s="4"/>
    </row>
    <row r="921" spans="1:7" s="19" customFormat="1">
      <c r="A921"/>
      <c r="B921" s="25">
        <v>2007</v>
      </c>
      <c r="C921" s="7">
        <v>36</v>
      </c>
      <c r="D921" s="10">
        <v>4.5599999999999996</v>
      </c>
      <c r="E921" s="10">
        <v>6.12</v>
      </c>
      <c r="F921" s="10">
        <v>4.53</v>
      </c>
      <c r="G921" s="4"/>
    </row>
    <row r="922" spans="1:7" s="19" customFormat="1">
      <c r="A922"/>
      <c r="B922" s="25">
        <v>2007</v>
      </c>
      <c r="C922" s="7">
        <v>35</v>
      </c>
      <c r="D922" s="10">
        <v>4.51</v>
      </c>
      <c r="E922" s="10">
        <v>6.13</v>
      </c>
      <c r="F922" s="10">
        <v>4.49</v>
      </c>
      <c r="G922" s="4"/>
    </row>
    <row r="923" spans="1:7" s="19" customFormat="1">
      <c r="A923"/>
      <c r="B923" s="25">
        <v>2007</v>
      </c>
      <c r="C923" s="7">
        <v>34</v>
      </c>
      <c r="D923" s="10">
        <v>4.41</v>
      </c>
      <c r="E923" s="10">
        <v>6.15</v>
      </c>
      <c r="F923" s="10">
        <v>4.4400000000000004</v>
      </c>
      <c r="G923" s="4"/>
    </row>
    <row r="924" spans="1:7" s="19" customFormat="1">
      <c r="A924"/>
      <c r="B924" s="25">
        <v>2007</v>
      </c>
      <c r="C924" s="7">
        <v>33</v>
      </c>
      <c r="D924" s="10">
        <v>4.45</v>
      </c>
      <c r="E924" s="10">
        <v>6.15</v>
      </c>
      <c r="F924" s="10">
        <v>4.38</v>
      </c>
      <c r="G924" s="4"/>
    </row>
    <row r="925" spans="1:7" s="19" customFormat="1">
      <c r="A925"/>
      <c r="B925" s="25">
        <v>2007</v>
      </c>
      <c r="C925" s="7">
        <v>32</v>
      </c>
      <c r="D925" s="10">
        <v>4.47</v>
      </c>
      <c r="E925" s="10">
        <v>6.15</v>
      </c>
      <c r="F925" s="10">
        <v>4.45</v>
      </c>
      <c r="G925" s="4"/>
    </row>
    <row r="926" spans="1:7" s="19" customFormat="1">
      <c r="A926"/>
      <c r="B926" s="25">
        <v>2007</v>
      </c>
      <c r="C926" s="7">
        <v>31</v>
      </c>
      <c r="D926" s="10">
        <v>4.46</v>
      </c>
      <c r="E926" s="10">
        <v>6.16</v>
      </c>
      <c r="F926" s="10">
        <v>4.45</v>
      </c>
      <c r="G926" s="4"/>
    </row>
    <row r="927" spans="1:7" s="19" customFormat="1">
      <c r="A927"/>
      <c r="B927" s="25">
        <v>2007</v>
      </c>
      <c r="C927" s="7">
        <v>30</v>
      </c>
      <c r="D927" s="10">
        <v>4.47</v>
      </c>
      <c r="E927" s="10">
        <v>6.21</v>
      </c>
      <c r="F927" s="10">
        <v>4.47</v>
      </c>
      <c r="G927" s="4"/>
    </row>
    <row r="928" spans="1:7" s="19" customFormat="1">
      <c r="A928"/>
      <c r="B928" s="25">
        <v>2007</v>
      </c>
      <c r="C928" s="7">
        <v>29</v>
      </c>
      <c r="D928" s="10">
        <v>4.4800000000000004</v>
      </c>
      <c r="E928" s="10">
        <v>6.23</v>
      </c>
      <c r="F928" s="10">
        <v>4.45</v>
      </c>
      <c r="G928" s="4"/>
    </row>
    <row r="929" spans="1:7" s="19" customFormat="1">
      <c r="A929"/>
      <c r="B929" s="25">
        <v>2007</v>
      </c>
      <c r="C929" s="7">
        <v>28</v>
      </c>
      <c r="D929" s="10">
        <v>4.49</v>
      </c>
      <c r="E929" s="10">
        <v>6.22</v>
      </c>
      <c r="F929" s="10">
        <v>4.4800000000000004</v>
      </c>
      <c r="G929" s="4"/>
    </row>
    <row r="930" spans="1:7" s="19" customFormat="1">
      <c r="A930"/>
      <c r="B930" s="25">
        <v>2007</v>
      </c>
      <c r="C930" s="7">
        <v>27</v>
      </c>
      <c r="D930" s="10">
        <v>4.53</v>
      </c>
      <c r="E930" s="10">
        <v>6.21</v>
      </c>
      <c r="F930" s="10">
        <v>4.45</v>
      </c>
      <c r="G930" s="4"/>
    </row>
    <row r="931" spans="1:7" s="19" customFormat="1">
      <c r="A931"/>
      <c r="B931" s="25">
        <v>2007</v>
      </c>
      <c r="C931" s="7">
        <v>26</v>
      </c>
      <c r="D931" s="10">
        <v>4.46</v>
      </c>
      <c r="E931" s="10">
        <v>6.16</v>
      </c>
      <c r="F931" s="10">
        <v>4.43</v>
      </c>
      <c r="G931" s="4"/>
    </row>
    <row r="932" spans="1:7" s="19" customFormat="1">
      <c r="A932"/>
      <c r="B932" s="25">
        <v>2007</v>
      </c>
      <c r="C932" s="7">
        <v>25</v>
      </c>
      <c r="D932" s="10">
        <v>4.4400000000000004</v>
      </c>
      <c r="E932" s="10">
        <v>6.11</v>
      </c>
      <c r="F932" s="10">
        <v>4.46</v>
      </c>
      <c r="G932" s="4"/>
    </row>
    <row r="933" spans="1:7" s="19" customFormat="1">
      <c r="A933"/>
      <c r="B933" s="25">
        <v>2007</v>
      </c>
      <c r="C933" s="7">
        <v>24</v>
      </c>
      <c r="D933" s="10">
        <v>4.4800000000000004</v>
      </c>
      <c r="E933" s="10">
        <v>5.66</v>
      </c>
      <c r="F933" s="10">
        <v>4.45</v>
      </c>
      <c r="G933" s="4"/>
    </row>
    <row r="934" spans="1:7" s="19" customFormat="1">
      <c r="A934"/>
      <c r="B934" s="25">
        <v>2007</v>
      </c>
      <c r="C934" s="7">
        <v>23</v>
      </c>
      <c r="D934" s="10">
        <v>4.45</v>
      </c>
      <c r="E934" s="10">
        <v>5.56</v>
      </c>
      <c r="F934" s="10">
        <v>4.4400000000000004</v>
      </c>
      <c r="G934" s="4"/>
    </row>
    <row r="935" spans="1:7" s="19" customFormat="1">
      <c r="A935"/>
      <c r="B935" s="25">
        <v>2007</v>
      </c>
      <c r="C935" s="7">
        <v>22</v>
      </c>
      <c r="D935" s="10">
        <v>4.4400000000000004</v>
      </c>
      <c r="E935" s="10">
        <v>5.48</v>
      </c>
      <c r="F935" s="10">
        <v>4.43</v>
      </c>
      <c r="G935" s="4"/>
    </row>
    <row r="936" spans="1:7" s="19" customFormat="1">
      <c r="A936"/>
      <c r="B936" s="25">
        <v>2007</v>
      </c>
      <c r="C936" s="7">
        <v>21</v>
      </c>
      <c r="D936" s="10">
        <v>4.41</v>
      </c>
      <c r="E936" s="10">
        <v>5.43</v>
      </c>
      <c r="F936" s="10">
        <v>4.41</v>
      </c>
      <c r="G936" s="4"/>
    </row>
    <row r="937" spans="1:7" s="19" customFormat="1">
      <c r="A937"/>
      <c r="B937" s="25">
        <v>2007</v>
      </c>
      <c r="C937" s="7">
        <v>20</v>
      </c>
      <c r="D937" s="10">
        <v>4.3499999999999996</v>
      </c>
      <c r="E937" s="10">
        <v>5.4</v>
      </c>
      <c r="F937" s="10">
        <v>4.3499999999999996</v>
      </c>
      <c r="G937" s="4"/>
    </row>
    <row r="938" spans="1:7" s="19" customFormat="1">
      <c r="A938"/>
      <c r="B938" s="25">
        <v>2007</v>
      </c>
      <c r="C938" s="7">
        <v>19</v>
      </c>
      <c r="D938" s="10">
        <v>4.3600000000000003</v>
      </c>
      <c r="E938" s="10">
        <v>5.34</v>
      </c>
      <c r="F938" s="10">
        <v>4.3499999999999996</v>
      </c>
      <c r="G938" s="4"/>
    </row>
    <row r="939" spans="1:7" s="19" customFormat="1">
      <c r="A939"/>
      <c r="B939" s="25">
        <v>2007</v>
      </c>
      <c r="C939" s="7">
        <v>18</v>
      </c>
      <c r="D939" s="10">
        <v>4.34</v>
      </c>
      <c r="E939" s="10">
        <v>5.31</v>
      </c>
      <c r="F939" s="10">
        <v>4.3099999999999996</v>
      </c>
      <c r="G939" s="4"/>
    </row>
    <row r="940" spans="1:7" s="19" customFormat="1">
      <c r="A940"/>
      <c r="B940" s="25">
        <v>2007</v>
      </c>
      <c r="C940" s="7">
        <v>17</v>
      </c>
      <c r="D940" s="10">
        <v>4.3</v>
      </c>
      <c r="E940" s="10">
        <v>5.32</v>
      </c>
      <c r="F940" s="10">
        <v>4.29</v>
      </c>
      <c r="G940" s="4"/>
    </row>
    <row r="941" spans="1:7" s="19" customFormat="1">
      <c r="A941"/>
      <c r="B941" s="25">
        <v>2007</v>
      </c>
      <c r="C941" s="7">
        <v>16</v>
      </c>
      <c r="D941" s="10">
        <v>4.32</v>
      </c>
      <c r="E941" s="10">
        <v>5.31</v>
      </c>
      <c r="F941" s="10">
        <v>4.3</v>
      </c>
      <c r="G941" s="4"/>
    </row>
    <row r="942" spans="1:7" s="19" customFormat="1">
      <c r="A942"/>
      <c r="B942" s="25">
        <v>2007</v>
      </c>
      <c r="C942" s="7">
        <v>15</v>
      </c>
      <c r="D942" s="10">
        <v>4.33</v>
      </c>
      <c r="E942" s="10">
        <v>5.29</v>
      </c>
      <c r="F942" s="10">
        <v>4.29</v>
      </c>
      <c r="G942" s="4"/>
    </row>
    <row r="943" spans="1:7" s="19" customFormat="1">
      <c r="A943"/>
      <c r="B943" s="25">
        <v>2007</v>
      </c>
      <c r="C943" s="7">
        <v>14</v>
      </c>
      <c r="D943" s="10">
        <v>4.25</v>
      </c>
      <c r="E943" s="10">
        <v>5.25</v>
      </c>
      <c r="F943" s="10">
        <v>4.25</v>
      </c>
      <c r="G943" s="4"/>
    </row>
    <row r="944" spans="1:7" s="19" customFormat="1">
      <c r="A944"/>
      <c r="B944" s="25">
        <v>2007</v>
      </c>
      <c r="C944" s="7">
        <v>13</v>
      </c>
      <c r="D944" s="10">
        <v>4.25</v>
      </c>
      <c r="E944" s="10">
        <v>5.24</v>
      </c>
      <c r="F944" s="10">
        <v>4.2300000000000004</v>
      </c>
      <c r="G944" s="4"/>
    </row>
    <row r="945" spans="1:7" s="19" customFormat="1">
      <c r="A945"/>
      <c r="B945" s="25">
        <v>2007</v>
      </c>
      <c r="C945" s="7">
        <v>12</v>
      </c>
      <c r="D945" s="10">
        <v>4.24</v>
      </c>
      <c r="E945" s="10">
        <v>5.18</v>
      </c>
      <c r="F945" s="10">
        <v>4.2</v>
      </c>
      <c r="G945" s="4"/>
    </row>
    <row r="946" spans="1:7" s="19" customFormat="1">
      <c r="A946"/>
      <c r="B946" s="25">
        <v>2007</v>
      </c>
      <c r="C946" s="7">
        <v>11</v>
      </c>
      <c r="D946" s="10">
        <v>4.2</v>
      </c>
      <c r="E946" s="10">
        <v>5.2</v>
      </c>
      <c r="F946" s="10">
        <v>4.21</v>
      </c>
      <c r="G946" s="4"/>
    </row>
    <row r="947" spans="1:7" s="19" customFormat="1">
      <c r="A947"/>
      <c r="B947" s="25">
        <v>2007</v>
      </c>
      <c r="C947" s="7">
        <v>10</v>
      </c>
      <c r="D947" s="10">
        <v>4.16</v>
      </c>
      <c r="E947" s="10">
        <v>5.21</v>
      </c>
      <c r="F947" s="10">
        <v>4.13</v>
      </c>
      <c r="G947" s="4"/>
    </row>
    <row r="948" spans="1:7" s="19" customFormat="1">
      <c r="A948"/>
      <c r="B948" s="25">
        <v>2007</v>
      </c>
      <c r="C948" s="7">
        <v>9</v>
      </c>
      <c r="D948" s="10">
        <v>4.18</v>
      </c>
      <c r="E948" s="10">
        <v>5.22</v>
      </c>
      <c r="F948" s="10">
        <v>4.18</v>
      </c>
      <c r="G948" s="4"/>
    </row>
    <row r="949" spans="1:7" s="19" customFormat="1">
      <c r="A949"/>
      <c r="B949" s="25">
        <v>2007</v>
      </c>
      <c r="C949" s="7">
        <v>8</v>
      </c>
      <c r="D949" s="10">
        <v>4.18</v>
      </c>
      <c r="E949" s="10">
        <v>5.25</v>
      </c>
      <c r="F949" s="10">
        <v>4.2</v>
      </c>
      <c r="G949" s="4"/>
    </row>
    <row r="950" spans="1:7" s="19" customFormat="1">
      <c r="A950"/>
      <c r="B950" s="25">
        <v>2007</v>
      </c>
      <c r="C950" s="7">
        <v>7</v>
      </c>
      <c r="D950" s="10">
        <v>4.16</v>
      </c>
      <c r="E950" s="10">
        <v>5.25</v>
      </c>
      <c r="F950" s="10">
        <v>4.17</v>
      </c>
      <c r="G950" s="4"/>
    </row>
    <row r="951" spans="1:7" s="19" customFormat="1">
      <c r="A951"/>
      <c r="B951" s="25">
        <v>2007</v>
      </c>
      <c r="C951" s="7">
        <v>6</v>
      </c>
      <c r="D951" s="10">
        <v>4.16</v>
      </c>
      <c r="E951" s="10">
        <v>5.25</v>
      </c>
      <c r="F951" s="10">
        <v>4.16</v>
      </c>
      <c r="G951" s="4"/>
    </row>
    <row r="952" spans="1:7" s="19" customFormat="1">
      <c r="A952"/>
      <c r="B952" s="25">
        <v>2007</v>
      </c>
      <c r="C952" s="7">
        <v>5</v>
      </c>
      <c r="D952" s="10">
        <v>4.0999999999999996</v>
      </c>
      <c r="E952" s="10">
        <v>5.28</v>
      </c>
      <c r="F952" s="10">
        <v>4.18</v>
      </c>
      <c r="G952" s="4"/>
    </row>
    <row r="953" spans="1:7" s="19" customFormat="1">
      <c r="A953"/>
      <c r="B953" s="25">
        <v>2007</v>
      </c>
      <c r="C953" s="7">
        <v>4</v>
      </c>
      <c r="D953" s="10">
        <v>4.16</v>
      </c>
      <c r="E953" s="10">
        <v>5.25</v>
      </c>
      <c r="F953" s="10">
        <v>4.16</v>
      </c>
      <c r="G953" s="4"/>
    </row>
    <row r="954" spans="1:7" s="19" customFormat="1">
      <c r="A954"/>
      <c r="B954" s="25">
        <v>2007</v>
      </c>
      <c r="C954" s="7">
        <v>3</v>
      </c>
      <c r="D954" s="10">
        <v>4.18</v>
      </c>
      <c r="E954" s="10">
        <v>5.24</v>
      </c>
      <c r="F954" s="10">
        <v>4.1500000000000004</v>
      </c>
      <c r="G954" s="4"/>
    </row>
    <row r="955" spans="1:7" s="19" customFormat="1">
      <c r="A955"/>
      <c r="B955" s="25">
        <v>2007</v>
      </c>
      <c r="C955" s="7">
        <v>2</v>
      </c>
      <c r="D955" s="10">
        <v>4.12</v>
      </c>
      <c r="E955" s="10">
        <v>5.24</v>
      </c>
      <c r="F955" s="10">
        <v>4.1399999999999997</v>
      </c>
      <c r="G955" s="4"/>
    </row>
    <row r="956" spans="1:7" s="19" customFormat="1">
      <c r="A956"/>
      <c r="B956" s="25">
        <v>2007</v>
      </c>
      <c r="C956" s="7">
        <v>1</v>
      </c>
      <c r="D956" s="10">
        <v>4.13</v>
      </c>
      <c r="E956" s="10">
        <v>5.22</v>
      </c>
      <c r="F956" s="10">
        <v>4.13</v>
      </c>
      <c r="G956" s="4"/>
    </row>
    <row r="957" spans="1:7" s="19" customFormat="1">
      <c r="A957"/>
      <c r="B957" s="25">
        <v>2006</v>
      </c>
      <c r="C957" s="7">
        <v>52</v>
      </c>
      <c r="D957" s="10">
        <v>4.18</v>
      </c>
      <c r="E957" s="10">
        <v>5.22</v>
      </c>
      <c r="F957" s="10">
        <v>4.18</v>
      </c>
      <c r="G957" s="4"/>
    </row>
    <row r="958" spans="1:7" s="19" customFormat="1">
      <c r="A958"/>
      <c r="B958" s="25">
        <v>2006</v>
      </c>
      <c r="C958" s="7">
        <v>51</v>
      </c>
      <c r="D958" s="10">
        <v>4.13</v>
      </c>
      <c r="E958" s="10">
        <v>5.2</v>
      </c>
      <c r="F958" s="10">
        <v>4.12</v>
      </c>
      <c r="G958" s="4"/>
    </row>
    <row r="959" spans="1:7" s="19" customFormat="1">
      <c r="A959"/>
      <c r="B959" s="25">
        <v>2006</v>
      </c>
      <c r="C959" s="7">
        <v>50</v>
      </c>
      <c r="D959" s="10">
        <v>4.07</v>
      </c>
      <c r="E959" s="10">
        <v>5.17</v>
      </c>
      <c r="F959" s="10">
        <v>4.0599999999999996</v>
      </c>
      <c r="G959" s="4"/>
    </row>
    <row r="960" spans="1:7" s="19" customFormat="1">
      <c r="A960"/>
      <c r="B960" s="25">
        <v>2006</v>
      </c>
      <c r="C960" s="7">
        <v>49</v>
      </c>
      <c r="D960" s="10">
        <v>4.03</v>
      </c>
      <c r="E960" s="10">
        <v>5.16</v>
      </c>
      <c r="F960" s="10">
        <v>4.03</v>
      </c>
      <c r="G960" s="4"/>
    </row>
    <row r="961" spans="1:7" s="19" customFormat="1">
      <c r="A961"/>
      <c r="B961" s="25">
        <v>2006</v>
      </c>
      <c r="C961" s="7">
        <v>48</v>
      </c>
      <c r="D961" s="10">
        <v>4.0199999999999996</v>
      </c>
      <c r="E961" s="10">
        <v>5.18</v>
      </c>
      <c r="F961" s="10">
        <v>4.04</v>
      </c>
      <c r="G961" s="4"/>
    </row>
    <row r="962" spans="1:7" s="19" customFormat="1">
      <c r="A962"/>
      <c r="B962" s="25">
        <v>2006</v>
      </c>
      <c r="C962" s="7">
        <v>47</v>
      </c>
      <c r="D962" s="10">
        <v>3.97</v>
      </c>
      <c r="E962" s="10">
        <v>5.18</v>
      </c>
      <c r="F962" s="10">
        <v>3.98</v>
      </c>
      <c r="G962" s="4"/>
    </row>
    <row r="963" spans="1:7" s="19" customFormat="1">
      <c r="A963"/>
      <c r="B963" s="25">
        <v>2006</v>
      </c>
      <c r="C963" s="7">
        <v>46</v>
      </c>
      <c r="D963" s="10">
        <v>3.98</v>
      </c>
      <c r="E963" s="10">
        <v>5.19</v>
      </c>
      <c r="F963" s="10">
        <v>3.96</v>
      </c>
      <c r="G963" s="4"/>
    </row>
    <row r="964" spans="1:7" s="19" customFormat="1">
      <c r="A964"/>
      <c r="B964" s="25">
        <v>2006</v>
      </c>
      <c r="C964" s="7">
        <v>45</v>
      </c>
      <c r="D964" s="10">
        <v>3.97</v>
      </c>
      <c r="E964" s="10">
        <v>5.13</v>
      </c>
      <c r="F964" s="10">
        <v>3.87</v>
      </c>
      <c r="G964" s="4"/>
    </row>
    <row r="965" spans="1:7" s="19" customFormat="1">
      <c r="A965"/>
      <c r="B965" s="25">
        <v>2006</v>
      </c>
      <c r="C965" s="7">
        <v>44</v>
      </c>
      <c r="D965" s="10">
        <v>3.94</v>
      </c>
      <c r="E965" s="10">
        <v>5.21</v>
      </c>
      <c r="F965" s="10">
        <v>3.94</v>
      </c>
      <c r="G965" s="4"/>
    </row>
    <row r="966" spans="1:7" s="19" customFormat="1">
      <c r="A966"/>
      <c r="B966" s="25">
        <v>2006</v>
      </c>
      <c r="C966" s="7">
        <v>43</v>
      </c>
      <c r="D966" s="10">
        <v>3.83</v>
      </c>
      <c r="E966" s="10">
        <v>5.26</v>
      </c>
      <c r="F966" s="10">
        <v>3.7</v>
      </c>
      <c r="G966" s="4"/>
    </row>
    <row r="967" spans="1:7" s="19" customFormat="1">
      <c r="A967"/>
      <c r="B967" s="25">
        <v>2006</v>
      </c>
      <c r="C967" s="7">
        <v>42</v>
      </c>
      <c r="D967" s="10">
        <v>3.73</v>
      </c>
      <c r="E967" s="10">
        <v>5.25</v>
      </c>
      <c r="F967" s="10">
        <v>3.57</v>
      </c>
      <c r="G967" s="4"/>
    </row>
    <row r="968" spans="1:7" s="19" customFormat="1">
      <c r="A968"/>
      <c r="B968" s="25">
        <v>2006</v>
      </c>
      <c r="C968" s="7">
        <v>41</v>
      </c>
      <c r="D968" s="10">
        <v>3.73</v>
      </c>
      <c r="E968" s="10">
        <v>5.23</v>
      </c>
      <c r="F968" s="10">
        <v>3.67</v>
      </c>
      <c r="G968" s="4"/>
    </row>
    <row r="969" spans="1:7" s="19" customFormat="1">
      <c r="A969"/>
      <c r="B969" s="25">
        <v>2006</v>
      </c>
      <c r="C969" s="7">
        <v>40</v>
      </c>
      <c r="D969" s="10">
        <v>3.68</v>
      </c>
      <c r="E969" s="10">
        <v>5.2</v>
      </c>
      <c r="F969" s="10">
        <v>3.62</v>
      </c>
      <c r="G969" s="4"/>
    </row>
    <row r="970" spans="1:7" s="19" customFormat="1">
      <c r="A970"/>
      <c r="B970" s="25">
        <v>2006</v>
      </c>
      <c r="C970" s="7">
        <v>39</v>
      </c>
      <c r="D970" s="10">
        <v>3.63</v>
      </c>
      <c r="E970" s="10">
        <v>5.17</v>
      </c>
      <c r="F970" s="10">
        <v>3.61</v>
      </c>
      <c r="G970" s="4"/>
    </row>
    <row r="971" spans="1:7" s="19" customFormat="1">
      <c r="A971"/>
      <c r="B971" s="25">
        <v>2006</v>
      </c>
      <c r="C971" s="7">
        <v>38</v>
      </c>
      <c r="D971" s="10">
        <v>3.64</v>
      </c>
      <c r="E971" s="10">
        <v>5.24</v>
      </c>
      <c r="F971" s="10">
        <v>3.6</v>
      </c>
      <c r="G971" s="4"/>
    </row>
    <row r="972" spans="1:7" s="19" customFormat="1">
      <c r="A972"/>
      <c r="B972" s="25">
        <v>2006</v>
      </c>
      <c r="C972" s="7">
        <v>37</v>
      </c>
      <c r="D972" s="10">
        <v>3.58</v>
      </c>
      <c r="E972" s="10">
        <v>5.26</v>
      </c>
      <c r="F972" s="10">
        <v>3.51</v>
      </c>
      <c r="G972" s="4"/>
    </row>
    <row r="973" spans="1:7" s="19" customFormat="1">
      <c r="A973"/>
      <c r="B973" s="25">
        <v>2006</v>
      </c>
      <c r="C973" s="7">
        <v>36</v>
      </c>
      <c r="D973" s="10">
        <v>3.59</v>
      </c>
      <c r="E973" s="10">
        <v>5.26</v>
      </c>
      <c r="F973" s="10">
        <v>3.52</v>
      </c>
      <c r="G973" s="4"/>
    </row>
    <row r="974" spans="1:7" s="19" customFormat="1">
      <c r="A974"/>
      <c r="B974" s="25">
        <v>2006</v>
      </c>
      <c r="C974" s="7">
        <v>35</v>
      </c>
      <c r="D974" s="10">
        <v>3.56</v>
      </c>
      <c r="E974" s="10">
        <v>5.26</v>
      </c>
      <c r="F974" s="10">
        <v>3.49</v>
      </c>
      <c r="G974" s="4"/>
    </row>
    <row r="975" spans="1:7" s="19" customFormat="1">
      <c r="A975"/>
      <c r="B975" s="25">
        <v>2006</v>
      </c>
      <c r="C975" s="7">
        <v>34</v>
      </c>
      <c r="D975" s="10">
        <v>3.51</v>
      </c>
      <c r="E975" s="10">
        <v>5.28</v>
      </c>
      <c r="F975" s="10">
        <v>3.56</v>
      </c>
      <c r="G975" s="4"/>
    </row>
    <row r="976" spans="1:7" s="19" customFormat="1">
      <c r="A976"/>
      <c r="B976" s="25">
        <v>2006</v>
      </c>
      <c r="C976" s="7">
        <v>33</v>
      </c>
      <c r="D976" s="10">
        <v>3.48</v>
      </c>
      <c r="E976" s="10">
        <v>5.34</v>
      </c>
      <c r="F976" s="10">
        <v>3.46</v>
      </c>
      <c r="G976" s="4"/>
    </row>
    <row r="977" spans="1:7" s="19" customFormat="1">
      <c r="A977"/>
      <c r="B977" s="25">
        <v>2006</v>
      </c>
      <c r="C977" s="7">
        <v>32</v>
      </c>
      <c r="D977" s="10">
        <v>3.45</v>
      </c>
      <c r="E977" s="10">
        <v>5.31</v>
      </c>
      <c r="F977" s="10">
        <v>3.38</v>
      </c>
      <c r="G977" s="4"/>
    </row>
    <row r="978" spans="1:7" s="19" customFormat="1">
      <c r="A978"/>
      <c r="B978" s="25">
        <v>2006</v>
      </c>
      <c r="C978" s="7">
        <v>31</v>
      </c>
      <c r="D978" s="10">
        <v>3.47</v>
      </c>
      <c r="E978" s="10">
        <v>5.34</v>
      </c>
      <c r="F978" s="10">
        <v>3.46</v>
      </c>
      <c r="G978" s="4"/>
    </row>
    <row r="979" spans="1:7" s="19" customFormat="1">
      <c r="A979"/>
      <c r="B979" s="25">
        <v>2006</v>
      </c>
      <c r="C979" s="7">
        <v>30</v>
      </c>
      <c r="D979" s="10">
        <v>3.46</v>
      </c>
      <c r="E979" s="10">
        <v>5.35</v>
      </c>
      <c r="F979" s="10">
        <v>3.46</v>
      </c>
      <c r="G979" s="4"/>
    </row>
    <row r="980" spans="1:7" s="19" customFormat="1">
      <c r="A980"/>
      <c r="B980" s="25">
        <v>2006</v>
      </c>
      <c r="C980" s="7">
        <v>29</v>
      </c>
      <c r="D980" s="10">
        <v>3.4</v>
      </c>
      <c r="E980" s="10">
        <v>5.39</v>
      </c>
      <c r="F980" s="10">
        <v>3.28</v>
      </c>
      <c r="G980" s="4"/>
    </row>
    <row r="981" spans="1:7" s="19" customFormat="1">
      <c r="A981"/>
      <c r="B981" s="25">
        <v>2006</v>
      </c>
      <c r="C981" s="7">
        <v>28</v>
      </c>
      <c r="D981" s="10">
        <v>3.41</v>
      </c>
      <c r="E981" s="10">
        <v>5.4</v>
      </c>
      <c r="F981" s="10">
        <v>3.34</v>
      </c>
      <c r="G981" s="4"/>
    </row>
    <row r="982" spans="1:7" s="19" customFormat="1">
      <c r="A982"/>
      <c r="B982" s="25">
        <v>2006</v>
      </c>
      <c r="C982" s="7">
        <v>27</v>
      </c>
      <c r="D982" s="10">
        <v>3.43</v>
      </c>
      <c r="E982" s="10">
        <v>5.43</v>
      </c>
      <c r="F982" s="10">
        <v>3.33</v>
      </c>
      <c r="G982" s="4"/>
    </row>
    <row r="983" spans="1:7" s="19" customFormat="1">
      <c r="A983"/>
      <c r="B983" s="25">
        <v>2006</v>
      </c>
      <c r="C983" s="7">
        <v>26</v>
      </c>
      <c r="D983" s="10">
        <v>3.46</v>
      </c>
      <c r="E983" s="10">
        <v>5.4</v>
      </c>
      <c r="F983" s="10">
        <v>3.29</v>
      </c>
      <c r="G983" s="4"/>
    </row>
    <row r="984" spans="1:7" s="19" customFormat="1">
      <c r="A984"/>
      <c r="B984" s="25">
        <v>2006</v>
      </c>
      <c r="C984" s="7">
        <v>25</v>
      </c>
      <c r="D984" s="10">
        <v>3.43</v>
      </c>
      <c r="E984" s="10">
        <v>5.34</v>
      </c>
      <c r="F984" s="10">
        <v>3.28</v>
      </c>
      <c r="G984" s="4"/>
    </row>
    <row r="985" spans="1:7" s="19" customFormat="1">
      <c r="A985"/>
      <c r="B985" s="25">
        <v>2006</v>
      </c>
      <c r="C985" s="7">
        <v>24</v>
      </c>
      <c r="D985" s="10">
        <v>3.4</v>
      </c>
      <c r="E985" s="10">
        <v>5.33</v>
      </c>
      <c r="F985" s="10">
        <v>3.26</v>
      </c>
      <c r="G985" s="4"/>
    </row>
    <row r="986" spans="1:7" s="19" customFormat="1">
      <c r="A986"/>
      <c r="B986" s="25">
        <v>2006</v>
      </c>
      <c r="C986" s="7">
        <v>23</v>
      </c>
      <c r="D986" s="10">
        <v>3.44</v>
      </c>
      <c r="E986" s="10">
        <v>5.35</v>
      </c>
      <c r="F986" s="10">
        <v>3.22</v>
      </c>
      <c r="G986" s="4"/>
    </row>
    <row r="987" spans="1:7" s="19" customFormat="1">
      <c r="A987"/>
      <c r="B987" s="25">
        <v>2006</v>
      </c>
      <c r="C987" s="7">
        <v>22</v>
      </c>
      <c r="D987" s="10">
        <v>3.34</v>
      </c>
      <c r="E987" s="10">
        <v>5.35</v>
      </c>
      <c r="F987" s="10">
        <v>3.19</v>
      </c>
      <c r="G987" s="4"/>
    </row>
    <row r="988" spans="1:7" s="19" customFormat="1">
      <c r="A988"/>
      <c r="B988" s="25">
        <v>2006</v>
      </c>
      <c r="C988" s="7">
        <v>21</v>
      </c>
      <c r="D988" s="10">
        <v>3.29</v>
      </c>
      <c r="E988" s="10">
        <v>5.32</v>
      </c>
      <c r="F988" s="10">
        <v>3.11</v>
      </c>
      <c r="G988" s="4"/>
    </row>
    <row r="989" spans="1:7" s="19" customFormat="1">
      <c r="A989"/>
      <c r="B989" s="25">
        <v>2006</v>
      </c>
      <c r="C989" s="7">
        <v>20</v>
      </c>
      <c r="D989" s="10">
        <v>3.31</v>
      </c>
      <c r="E989" s="10">
        <v>5.36</v>
      </c>
      <c r="F989" s="10">
        <v>3.15</v>
      </c>
      <c r="G989" s="4"/>
    </row>
    <row r="990" spans="1:7" s="19" customFormat="1">
      <c r="A990"/>
      <c r="B990" s="25">
        <v>2006</v>
      </c>
      <c r="C990" s="7">
        <v>19</v>
      </c>
      <c r="D990" s="10">
        <v>3.29</v>
      </c>
      <c r="E990" s="10">
        <v>5.37</v>
      </c>
      <c r="F990" s="10">
        <v>3.17</v>
      </c>
      <c r="G990" s="4"/>
    </row>
    <row r="991" spans="1:7" s="19" customFormat="1">
      <c r="A991"/>
      <c r="B991" s="25">
        <v>2006</v>
      </c>
      <c r="C991" s="7">
        <v>18</v>
      </c>
      <c r="D991" s="10">
        <v>3.28</v>
      </c>
      <c r="E991" s="10">
        <v>5.34</v>
      </c>
      <c r="F991" s="10">
        <v>3.2</v>
      </c>
      <c r="G991" s="4"/>
    </row>
    <row r="992" spans="1:7" s="19" customFormat="1">
      <c r="A992"/>
      <c r="B992" s="25">
        <v>2006</v>
      </c>
      <c r="C992" s="7">
        <v>17</v>
      </c>
      <c r="D992" s="10">
        <v>3.27</v>
      </c>
      <c r="E992" s="10">
        <v>5.28</v>
      </c>
      <c r="F992" s="10">
        <v>3.08</v>
      </c>
      <c r="G992" s="4"/>
    </row>
    <row r="993" spans="1:7" s="19" customFormat="1">
      <c r="A993"/>
      <c r="B993" s="25">
        <v>2006</v>
      </c>
      <c r="C993" s="7">
        <v>16</v>
      </c>
      <c r="D993" s="10">
        <v>3.24</v>
      </c>
      <c r="E993" s="10">
        <v>5.29</v>
      </c>
      <c r="F993" s="10">
        <v>3.08</v>
      </c>
      <c r="G993" s="4"/>
    </row>
    <row r="994" spans="1:7" s="19" customFormat="1">
      <c r="A994"/>
      <c r="B994" s="25">
        <v>2006</v>
      </c>
      <c r="C994" s="7">
        <v>15</v>
      </c>
      <c r="D994" s="10">
        <v>3.21</v>
      </c>
      <c r="E994" s="10">
        <v>5.26</v>
      </c>
      <c r="F994" s="10">
        <v>3.1</v>
      </c>
      <c r="G994" s="4"/>
    </row>
    <row r="995" spans="1:7" s="19" customFormat="1">
      <c r="A995"/>
      <c r="B995" s="25">
        <v>2006</v>
      </c>
      <c r="C995" s="7">
        <v>14</v>
      </c>
      <c r="D995" s="10">
        <v>3.27</v>
      </c>
      <c r="E995" s="10">
        <v>5.26</v>
      </c>
      <c r="F995" s="10">
        <v>3.2</v>
      </c>
      <c r="G995" s="4"/>
    </row>
    <row r="996" spans="1:7" s="19" customFormat="1">
      <c r="A996"/>
      <c r="B996" s="25">
        <v>2006</v>
      </c>
      <c r="C996" s="7">
        <v>13</v>
      </c>
      <c r="D996" s="10">
        <v>3.26</v>
      </c>
      <c r="E996" s="10">
        <v>5.05</v>
      </c>
      <c r="F996" s="10">
        <v>3.16</v>
      </c>
      <c r="G996" s="4"/>
    </row>
    <row r="997" spans="1:7" s="19" customFormat="1">
      <c r="A997"/>
      <c r="B997" s="25">
        <v>2006</v>
      </c>
      <c r="C997" s="7">
        <v>12</v>
      </c>
      <c r="D997" s="10">
        <v>3.2</v>
      </c>
      <c r="E997" s="10">
        <v>5.09</v>
      </c>
      <c r="F997" s="10">
        <v>3.07</v>
      </c>
      <c r="G997" s="4"/>
    </row>
    <row r="998" spans="1:7" s="19" customFormat="1">
      <c r="A998"/>
      <c r="B998" s="25">
        <v>2006</v>
      </c>
      <c r="C998" s="7">
        <v>11</v>
      </c>
      <c r="D998" s="10">
        <v>3.15</v>
      </c>
      <c r="E998" s="10">
        <v>5.0199999999999996</v>
      </c>
      <c r="F998" s="10">
        <v>3.03</v>
      </c>
      <c r="G998" s="4"/>
    </row>
    <row r="999" spans="1:7" s="19" customFormat="1">
      <c r="A999"/>
      <c r="B999" s="25">
        <v>2006</v>
      </c>
      <c r="C999" s="7">
        <v>10</v>
      </c>
      <c r="D999" s="10">
        <v>3.15</v>
      </c>
      <c r="E999" s="10">
        <v>4.9000000000000004</v>
      </c>
      <c r="F999" s="10">
        <v>2.97</v>
      </c>
      <c r="G999" s="4"/>
    </row>
    <row r="1000" spans="1:7" s="19" customFormat="1">
      <c r="A1000"/>
      <c r="B1000" s="25">
        <v>2006</v>
      </c>
      <c r="C1000" s="7">
        <v>9</v>
      </c>
      <c r="D1000" s="10">
        <v>3.11</v>
      </c>
      <c r="E1000" s="10">
        <v>4.7</v>
      </c>
      <c r="F1000" s="10">
        <v>2.97</v>
      </c>
      <c r="G1000" s="4"/>
    </row>
    <row r="1001" spans="1:7" s="19" customFormat="1">
      <c r="A1001"/>
      <c r="B1001" s="25">
        <v>2006</v>
      </c>
      <c r="C1001" s="7">
        <v>8</v>
      </c>
      <c r="D1001" s="10">
        <v>3.05</v>
      </c>
      <c r="E1001" s="10">
        <v>4.5199999999999996</v>
      </c>
      <c r="F1001" s="10">
        <v>2.92</v>
      </c>
      <c r="G1001" s="4"/>
    </row>
    <row r="1002" spans="1:7" s="19" customFormat="1">
      <c r="A1002"/>
      <c r="B1002" s="25">
        <v>2006</v>
      </c>
      <c r="C1002" s="7">
        <v>7</v>
      </c>
      <c r="D1002" s="10">
        <v>2.93</v>
      </c>
      <c r="E1002" s="10">
        <v>4.5199999999999996</v>
      </c>
      <c r="F1002" s="10">
        <v>2.89</v>
      </c>
      <c r="G1002" s="4"/>
    </row>
    <row r="1003" spans="1:7" s="19" customFormat="1">
      <c r="A1003"/>
      <c r="B1003" s="25">
        <v>2006</v>
      </c>
      <c r="C1003" s="7">
        <v>6</v>
      </c>
      <c r="D1003" s="10">
        <v>2.92</v>
      </c>
      <c r="E1003" s="10">
        <v>4.5</v>
      </c>
      <c r="F1003" s="10">
        <v>2.88</v>
      </c>
      <c r="G1003" s="4"/>
    </row>
    <row r="1004" spans="1:7" s="19" customFormat="1">
      <c r="A1004"/>
      <c r="B1004" s="25">
        <v>2006</v>
      </c>
      <c r="C1004" s="7">
        <v>5</v>
      </c>
      <c r="D1004" s="10">
        <v>2.92</v>
      </c>
      <c r="E1004" s="10">
        <v>4.5</v>
      </c>
      <c r="F1004" s="10">
        <v>2.88</v>
      </c>
      <c r="G1004" s="4"/>
    </row>
    <row r="1005" spans="1:7" s="19" customFormat="1">
      <c r="A1005"/>
      <c r="B1005" s="25">
        <v>2006</v>
      </c>
      <c r="C1005" s="7">
        <v>4</v>
      </c>
      <c r="D1005" s="10">
        <v>2.88</v>
      </c>
      <c r="E1005" s="10">
        <v>4.51</v>
      </c>
      <c r="F1005" s="10">
        <v>2.85</v>
      </c>
      <c r="G1005" s="4"/>
    </row>
    <row r="1006" spans="1:7" s="19" customFormat="1">
      <c r="A1006"/>
      <c r="B1006" s="25">
        <v>2006</v>
      </c>
      <c r="C1006" s="7">
        <v>3</v>
      </c>
      <c r="D1006" s="10">
        <v>2.86</v>
      </c>
      <c r="E1006" s="10">
        <v>4.37</v>
      </c>
      <c r="F1006" s="10">
        <v>2.81</v>
      </c>
      <c r="G1006" s="4"/>
    </row>
    <row r="1007" spans="1:7" s="19" customFormat="1">
      <c r="A1007"/>
      <c r="B1007" s="25">
        <v>2006</v>
      </c>
      <c r="C1007" s="7">
        <v>2</v>
      </c>
      <c r="D1007" s="10">
        <v>2.85</v>
      </c>
      <c r="E1007" s="10">
        <v>4.3600000000000003</v>
      </c>
      <c r="F1007" s="10">
        <v>2.8</v>
      </c>
      <c r="G1007" s="4"/>
    </row>
    <row r="1008" spans="1:7" s="19" customFormat="1">
      <c r="A1008"/>
      <c r="B1008" s="25">
        <v>2006</v>
      </c>
      <c r="C1008" s="7">
        <v>1</v>
      </c>
      <c r="D1008" s="10">
        <v>2.9</v>
      </c>
      <c r="E1008" s="10">
        <v>4.4000000000000004</v>
      </c>
      <c r="F1008" s="10">
        <v>2.84</v>
      </c>
      <c r="G1008" s="4"/>
    </row>
    <row r="1009" spans="1:7" s="19" customFormat="1">
      <c r="A1009"/>
      <c r="B1009" s="25">
        <v>2005</v>
      </c>
      <c r="C1009" s="7">
        <v>52</v>
      </c>
      <c r="D1009" s="10">
        <v>2.94</v>
      </c>
      <c r="E1009" s="10">
        <v>4.4400000000000004</v>
      </c>
      <c r="F1009" s="10">
        <v>2.88</v>
      </c>
      <c r="G1009" s="4"/>
    </row>
    <row r="1010" spans="1:7" s="19" customFormat="1">
      <c r="A1010"/>
      <c r="B1010" s="25">
        <v>2005</v>
      </c>
      <c r="C1010" s="7">
        <v>51</v>
      </c>
      <c r="D1010" s="10">
        <v>2.93</v>
      </c>
      <c r="E1010" s="10">
        <v>4.47</v>
      </c>
      <c r="F1010" s="10">
        <v>2.89</v>
      </c>
      <c r="G1010" s="4"/>
    </row>
    <row r="1011" spans="1:7" s="19" customFormat="1">
      <c r="A1011"/>
      <c r="B1011" s="25">
        <v>2005</v>
      </c>
      <c r="C1011" s="7">
        <v>50</v>
      </c>
      <c r="D1011" s="10">
        <v>2.96</v>
      </c>
      <c r="E1011" s="10">
        <v>4.4800000000000004</v>
      </c>
      <c r="F1011" s="10">
        <v>2.87</v>
      </c>
      <c r="G1011" s="4"/>
    </row>
    <row r="1012" spans="1:7" s="19" customFormat="1">
      <c r="A1012"/>
      <c r="B1012" s="25">
        <v>2005</v>
      </c>
      <c r="C1012" s="7">
        <v>49</v>
      </c>
      <c r="D1012" s="10">
        <v>2.9</v>
      </c>
      <c r="E1012" s="10">
        <v>4.5</v>
      </c>
      <c r="F1012" s="10">
        <v>2.86</v>
      </c>
      <c r="G1012" s="4"/>
    </row>
    <row r="1013" spans="1:7" s="19" customFormat="1">
      <c r="A1013"/>
      <c r="B1013" s="25">
        <v>2005</v>
      </c>
      <c r="C1013" s="7">
        <v>48</v>
      </c>
      <c r="D1013" s="10">
        <v>2.7</v>
      </c>
      <c r="E1013" s="10">
        <v>4.5</v>
      </c>
      <c r="F1013" s="10">
        <v>2.78</v>
      </c>
      <c r="G1013" s="4"/>
    </row>
    <row r="1014" spans="1:7" s="19" customFormat="1">
      <c r="A1014"/>
      <c r="B1014" s="25">
        <v>2005</v>
      </c>
      <c r="C1014" s="7">
        <v>47</v>
      </c>
      <c r="D1014" s="10">
        <v>2.68</v>
      </c>
      <c r="E1014" s="10">
        <v>4.59</v>
      </c>
      <c r="F1014" s="10">
        <v>2.8</v>
      </c>
      <c r="G1014" s="4"/>
    </row>
    <row r="1015" spans="1:7" s="19" customFormat="1">
      <c r="A1015"/>
      <c r="B1015" s="25">
        <v>2005</v>
      </c>
      <c r="C1015" s="7">
        <v>46</v>
      </c>
      <c r="D1015" s="10">
        <v>2.7</v>
      </c>
      <c r="E1015" s="10">
        <v>4.5999999999999996</v>
      </c>
      <c r="F1015" s="10">
        <v>2.68</v>
      </c>
      <c r="G1015" s="4"/>
    </row>
    <row r="1016" spans="1:7" s="19" customFormat="1">
      <c r="A1016"/>
      <c r="B1016" s="25">
        <v>2005</v>
      </c>
      <c r="C1016" s="7">
        <v>45</v>
      </c>
      <c r="D1016" s="10">
        <v>2.68</v>
      </c>
      <c r="E1016" s="10">
        <v>4.5999999999999996</v>
      </c>
      <c r="F1016" s="10">
        <v>2.67</v>
      </c>
      <c r="G1016" s="4"/>
    </row>
    <row r="1017" spans="1:7" s="19" customFormat="1">
      <c r="A1017"/>
      <c r="B1017" s="25">
        <v>2005</v>
      </c>
      <c r="C1017" s="7">
        <v>44</v>
      </c>
      <c r="D1017" s="10">
        <v>2.61</v>
      </c>
      <c r="E1017" s="10">
        <v>4.47</v>
      </c>
      <c r="F1017" s="10">
        <v>2.6</v>
      </c>
      <c r="G1017" s="4"/>
    </row>
    <row r="1018" spans="1:7" s="19" customFormat="1">
      <c r="A1018"/>
      <c r="B1018" s="25">
        <v>2005</v>
      </c>
      <c r="C1018" s="7">
        <v>43</v>
      </c>
      <c r="D1018" s="10">
        <v>2.42</v>
      </c>
      <c r="E1018" s="10">
        <v>4.3600000000000003</v>
      </c>
      <c r="F1018" s="10">
        <v>2.4500000000000002</v>
      </c>
      <c r="G1018" s="4"/>
    </row>
    <row r="1019" spans="1:7" s="19" customFormat="1">
      <c r="A1019"/>
      <c r="B1019" s="25">
        <v>2005</v>
      </c>
      <c r="C1019" s="7">
        <v>42</v>
      </c>
      <c r="D1019" s="10">
        <v>2.38</v>
      </c>
      <c r="E1019" s="10">
        <v>4.3099999999999996</v>
      </c>
      <c r="F1019" s="10">
        <v>2.36</v>
      </c>
      <c r="G1019" s="4"/>
    </row>
    <row r="1020" spans="1:7" s="19" customFormat="1">
      <c r="A1020"/>
      <c r="B1020" s="25">
        <v>2005</v>
      </c>
      <c r="C1020" s="7">
        <v>41</v>
      </c>
      <c r="D1020" s="10">
        <v>2.3199999999999998</v>
      </c>
      <c r="E1020" s="10">
        <v>4.2699999999999996</v>
      </c>
      <c r="F1020" s="10">
        <v>2.2400000000000002</v>
      </c>
      <c r="G1020" s="4"/>
    </row>
    <row r="1021" spans="1:7" s="19" customFormat="1">
      <c r="A1021"/>
      <c r="B1021" s="25">
        <v>2005</v>
      </c>
      <c r="C1021" s="7">
        <v>40</v>
      </c>
      <c r="D1021" s="10">
        <v>2.3199999999999998</v>
      </c>
      <c r="E1021" s="10">
        <v>4.25</v>
      </c>
      <c r="F1021" s="10">
        <v>2.1800000000000002</v>
      </c>
      <c r="G1021" s="4"/>
    </row>
    <row r="1022" spans="1:7" s="19" customFormat="1">
      <c r="A1022"/>
      <c r="B1022" s="25">
        <v>2005</v>
      </c>
      <c r="C1022" s="7">
        <v>39</v>
      </c>
      <c r="D1022" s="10">
        <v>2.2999999999999998</v>
      </c>
      <c r="E1022" s="10">
        <v>4.25</v>
      </c>
      <c r="F1022" s="10">
        <v>2.21</v>
      </c>
      <c r="G1022" s="4"/>
    </row>
    <row r="1023" spans="1:7" s="19" customFormat="1">
      <c r="A1023"/>
      <c r="B1023" s="25">
        <v>2005</v>
      </c>
      <c r="C1023" s="7">
        <v>38</v>
      </c>
      <c r="D1023" s="10">
        <v>2.2799999999999998</v>
      </c>
      <c r="E1023" s="10">
        <v>4.21</v>
      </c>
      <c r="F1023" s="10">
        <v>2.17</v>
      </c>
      <c r="G1023" s="4"/>
    </row>
    <row r="1024" spans="1:7" s="19" customFormat="1">
      <c r="A1024"/>
      <c r="B1024" s="25">
        <v>2005</v>
      </c>
      <c r="C1024" s="7">
        <v>37</v>
      </c>
      <c r="D1024" s="10">
        <v>2.25</v>
      </c>
      <c r="E1024" s="10">
        <v>4.2300000000000004</v>
      </c>
      <c r="F1024" s="10">
        <v>2.19</v>
      </c>
      <c r="G1024" s="4"/>
    </row>
    <row r="1025" spans="1:7" s="19" customFormat="1">
      <c r="A1025"/>
      <c r="B1025" s="25">
        <v>2005</v>
      </c>
      <c r="C1025" s="7">
        <v>36</v>
      </c>
      <c r="D1025" s="10">
        <v>2.2599999999999998</v>
      </c>
      <c r="E1025" s="10">
        <v>4.22</v>
      </c>
      <c r="F1025" s="10">
        <v>2.16</v>
      </c>
      <c r="G1025" s="4"/>
    </row>
    <row r="1026" spans="1:7" s="19" customFormat="1">
      <c r="A1026"/>
      <c r="B1026" s="25">
        <v>2005</v>
      </c>
      <c r="C1026" s="7">
        <v>35</v>
      </c>
      <c r="D1026" s="10">
        <v>2.23</v>
      </c>
      <c r="E1026" s="10">
        <v>4.25</v>
      </c>
      <c r="F1026" s="10">
        <v>2.15</v>
      </c>
      <c r="G1026" s="4"/>
    </row>
    <row r="1027" spans="1:7" s="19" customFormat="1">
      <c r="A1027"/>
      <c r="B1027" s="25">
        <v>2005</v>
      </c>
      <c r="C1027" s="7">
        <v>34</v>
      </c>
      <c r="D1027" s="10">
        <v>2.25</v>
      </c>
      <c r="E1027" s="10">
        <v>4.22</v>
      </c>
      <c r="F1027" s="10">
        <v>2.19</v>
      </c>
      <c r="G1027" s="4"/>
    </row>
    <row r="1028" spans="1:7" s="19" customFormat="1">
      <c r="A1028"/>
      <c r="B1028" s="25">
        <v>2005</v>
      </c>
      <c r="C1028" s="7">
        <v>33</v>
      </c>
      <c r="D1028" s="10">
        <v>2.16</v>
      </c>
      <c r="E1028" s="10">
        <v>4.26</v>
      </c>
      <c r="F1028" s="10">
        <v>2.2000000000000002</v>
      </c>
      <c r="G1028" s="4"/>
    </row>
    <row r="1029" spans="1:7" s="19" customFormat="1">
      <c r="A1029"/>
      <c r="B1029" s="25">
        <v>2005</v>
      </c>
      <c r="C1029" s="7">
        <v>32</v>
      </c>
      <c r="D1029" s="10">
        <v>2.19</v>
      </c>
      <c r="E1029" s="10">
        <v>4.32</v>
      </c>
      <c r="F1029" s="10">
        <v>2.12</v>
      </c>
      <c r="G1029" s="4"/>
    </row>
    <row r="1030" spans="1:7" s="19" customFormat="1">
      <c r="A1030"/>
      <c r="B1030" s="25">
        <v>2005</v>
      </c>
      <c r="C1030" s="7">
        <v>31</v>
      </c>
      <c r="D1030" s="10">
        <v>2.2000000000000002</v>
      </c>
      <c r="E1030" s="10">
        <v>4.29</v>
      </c>
      <c r="F1030" s="10">
        <v>2.14</v>
      </c>
      <c r="G1030" s="4"/>
    </row>
    <row r="1031" spans="1:7" s="19" customFormat="1">
      <c r="A1031"/>
      <c r="B1031" s="25">
        <v>2005</v>
      </c>
      <c r="C1031" s="7">
        <v>30</v>
      </c>
      <c r="D1031" s="10">
        <v>2.21</v>
      </c>
      <c r="E1031" s="10">
        <v>4.24</v>
      </c>
      <c r="F1031" s="10">
        <v>2.14</v>
      </c>
      <c r="G1031" s="4"/>
    </row>
    <row r="1032" spans="1:7" s="19" customFormat="1">
      <c r="A1032"/>
      <c r="B1032" s="25">
        <v>2005</v>
      </c>
      <c r="C1032" s="7">
        <v>29</v>
      </c>
      <c r="D1032" s="10">
        <v>2.2200000000000002</v>
      </c>
      <c r="E1032" s="10">
        <v>4.26</v>
      </c>
      <c r="F1032" s="10">
        <v>2.17</v>
      </c>
      <c r="G1032" s="4"/>
    </row>
    <row r="1033" spans="1:7" s="19" customFormat="1">
      <c r="A1033"/>
      <c r="B1033" s="25">
        <v>2005</v>
      </c>
      <c r="C1033" s="7">
        <v>28</v>
      </c>
      <c r="D1033" s="10">
        <v>2.21</v>
      </c>
      <c r="E1033" s="10">
        <v>4.2300000000000004</v>
      </c>
      <c r="F1033" s="10">
        <v>2.16</v>
      </c>
      <c r="G1033" s="4"/>
    </row>
    <row r="1034" spans="1:7" s="19" customFormat="1">
      <c r="A1034"/>
      <c r="B1034" s="25">
        <v>2005</v>
      </c>
      <c r="C1034" s="7">
        <v>27</v>
      </c>
      <c r="D1034" s="10">
        <v>2.19</v>
      </c>
      <c r="E1034" s="10">
        <v>4.21</v>
      </c>
      <c r="F1034" s="10">
        <v>2.14</v>
      </c>
      <c r="G1034" s="4"/>
    </row>
    <row r="1035" spans="1:7" s="19" customFormat="1">
      <c r="A1035"/>
      <c r="B1035" s="25">
        <v>2005</v>
      </c>
      <c r="C1035" s="7">
        <v>26</v>
      </c>
      <c r="D1035" s="10">
        <v>2.15</v>
      </c>
      <c r="E1035" s="10">
        <v>4.18</v>
      </c>
      <c r="F1035" s="10">
        <v>2.16</v>
      </c>
      <c r="G1035" s="4"/>
    </row>
    <row r="1036" spans="1:7" s="19" customFormat="1">
      <c r="A1036"/>
      <c r="B1036" s="25">
        <v>2005</v>
      </c>
      <c r="C1036" s="7">
        <v>25</v>
      </c>
      <c r="D1036" s="10">
        <v>2.16</v>
      </c>
      <c r="E1036" s="10">
        <v>4.2</v>
      </c>
      <c r="F1036" s="10">
        <v>2.13</v>
      </c>
      <c r="G1036" s="4"/>
    </row>
    <row r="1037" spans="1:7" s="19" customFormat="1">
      <c r="A1037"/>
      <c r="B1037" s="25">
        <v>2005</v>
      </c>
      <c r="C1037" s="7">
        <v>24</v>
      </c>
      <c r="D1037" s="10">
        <v>2.17</v>
      </c>
      <c r="E1037" s="10">
        <v>4.22</v>
      </c>
      <c r="F1037" s="10">
        <v>2.17</v>
      </c>
      <c r="G1037" s="4"/>
    </row>
    <row r="1038" spans="1:7" s="19" customFormat="1">
      <c r="A1038"/>
      <c r="B1038" s="25">
        <v>2005</v>
      </c>
      <c r="C1038" s="7">
        <v>23</v>
      </c>
      <c r="D1038" s="10">
        <v>2.17</v>
      </c>
      <c r="E1038" s="10">
        <v>4.17</v>
      </c>
      <c r="F1038" s="10">
        <v>2.15</v>
      </c>
      <c r="G1038" s="4"/>
    </row>
    <row r="1039" spans="1:7" s="19" customFormat="1">
      <c r="A1039"/>
      <c r="B1039" s="25">
        <v>2005</v>
      </c>
      <c r="C1039" s="7">
        <v>22</v>
      </c>
      <c r="D1039" s="10">
        <v>2.1800000000000002</v>
      </c>
      <c r="E1039" s="10">
        <v>4.22</v>
      </c>
      <c r="F1039" s="10">
        <v>2.17</v>
      </c>
      <c r="G1039" s="4"/>
    </row>
    <row r="1040" spans="1:7" s="19" customFormat="1">
      <c r="A1040"/>
      <c r="B1040" s="25">
        <v>2005</v>
      </c>
      <c r="C1040" s="7">
        <v>21</v>
      </c>
      <c r="D1040" s="10">
        <v>2.2200000000000002</v>
      </c>
      <c r="E1040" s="10">
        <v>4.24</v>
      </c>
      <c r="F1040" s="10">
        <v>2.2200000000000002</v>
      </c>
      <c r="G1040" s="4"/>
    </row>
    <row r="1041" spans="1:7" s="19" customFormat="1">
      <c r="A1041"/>
      <c r="B1041" s="25">
        <v>2005</v>
      </c>
      <c r="C1041" s="7">
        <v>20</v>
      </c>
      <c r="D1041" s="10">
        <v>2.2200000000000002</v>
      </c>
      <c r="E1041" s="10">
        <v>4.25</v>
      </c>
      <c r="F1041" s="10">
        <v>2.21</v>
      </c>
      <c r="G1041" s="4"/>
    </row>
    <row r="1042" spans="1:7" s="19" customFormat="1">
      <c r="A1042"/>
      <c r="B1042" s="25">
        <v>2005</v>
      </c>
      <c r="C1042" s="7">
        <v>19</v>
      </c>
      <c r="D1042" s="10">
        <v>2.21</v>
      </c>
      <c r="E1042" s="10">
        <v>4.28</v>
      </c>
      <c r="F1042" s="10">
        <v>2.23</v>
      </c>
      <c r="G1042" s="4"/>
    </row>
    <row r="1043" spans="1:7" s="19" customFormat="1">
      <c r="A1043"/>
      <c r="B1043" s="25">
        <v>2005</v>
      </c>
      <c r="C1043" s="7">
        <v>18</v>
      </c>
      <c r="D1043" s="10">
        <v>2.2000000000000002</v>
      </c>
      <c r="E1043" s="10">
        <v>4.3</v>
      </c>
      <c r="F1043" s="10">
        <v>2.2000000000000002</v>
      </c>
      <c r="G1043" s="4"/>
    </row>
    <row r="1044" spans="1:7" s="19" customFormat="1">
      <c r="A1044"/>
      <c r="B1044" s="25">
        <v>2005</v>
      </c>
      <c r="C1044" s="7">
        <v>17</v>
      </c>
      <c r="D1044" s="10">
        <v>2.23</v>
      </c>
      <c r="E1044" s="10">
        <v>4.3600000000000003</v>
      </c>
      <c r="F1044" s="10">
        <v>2.21</v>
      </c>
      <c r="G1044" s="4"/>
    </row>
    <row r="1045" spans="1:7" s="19" customFormat="1">
      <c r="A1045"/>
      <c r="B1045" s="25">
        <v>2005</v>
      </c>
      <c r="C1045" s="7">
        <v>16</v>
      </c>
      <c r="D1045" s="10">
        <v>2.25</v>
      </c>
      <c r="E1045" s="10">
        <v>4.38</v>
      </c>
      <c r="F1045" s="10">
        <v>2.25</v>
      </c>
      <c r="G1045" s="4"/>
    </row>
    <row r="1046" spans="1:7" s="19" customFormat="1">
      <c r="A1046"/>
      <c r="B1046" s="25">
        <v>2005</v>
      </c>
      <c r="C1046" s="7">
        <v>15</v>
      </c>
      <c r="D1046" s="10">
        <v>2.29</v>
      </c>
      <c r="E1046" s="10">
        <v>4.4000000000000004</v>
      </c>
      <c r="F1046" s="10">
        <v>2.2799999999999998</v>
      </c>
      <c r="G1046" s="4"/>
    </row>
    <row r="1047" spans="1:7" s="19" customFormat="1">
      <c r="A1047"/>
      <c r="B1047" s="25">
        <v>2005</v>
      </c>
      <c r="C1047" s="7">
        <v>14</v>
      </c>
      <c r="D1047" s="10">
        <v>2.35</v>
      </c>
      <c r="E1047" s="10">
        <v>4.41</v>
      </c>
      <c r="F1047" s="10">
        <v>2.36</v>
      </c>
      <c r="G1047" s="4"/>
    </row>
    <row r="1048" spans="1:7" s="19" customFormat="1">
      <c r="A1048"/>
      <c r="B1048" s="25">
        <v>2005</v>
      </c>
      <c r="C1048" s="7">
        <v>13</v>
      </c>
      <c r="D1048" s="10">
        <v>2.36</v>
      </c>
      <c r="E1048" s="10">
        <v>4.5</v>
      </c>
      <c r="F1048" s="10">
        <v>2.36</v>
      </c>
      <c r="G1048" s="4"/>
    </row>
    <row r="1049" spans="1:7" s="19" customFormat="1">
      <c r="A1049"/>
      <c r="B1049" s="25">
        <v>2005</v>
      </c>
      <c r="C1049" s="7">
        <v>12</v>
      </c>
      <c r="D1049" s="10">
        <v>2.37</v>
      </c>
      <c r="E1049" s="10">
        <v>4.53</v>
      </c>
      <c r="F1049" s="10">
        <v>2.38</v>
      </c>
      <c r="G1049" s="4"/>
    </row>
    <row r="1050" spans="1:7" s="19" customFormat="1">
      <c r="A1050"/>
      <c r="B1050" s="25">
        <v>2005</v>
      </c>
      <c r="C1050" s="7">
        <v>11</v>
      </c>
      <c r="D1050" s="10">
        <v>2.33</v>
      </c>
      <c r="E1050" s="10">
        <v>4.5199999999999996</v>
      </c>
      <c r="F1050" s="10">
        <v>2.34</v>
      </c>
      <c r="G1050" s="4"/>
    </row>
    <row r="1051" spans="1:7" s="19" customFormat="1">
      <c r="A1051"/>
      <c r="B1051" s="25">
        <v>2005</v>
      </c>
      <c r="C1051" s="7">
        <v>10</v>
      </c>
      <c r="D1051" s="10">
        <v>2.3199999999999998</v>
      </c>
      <c r="E1051" s="10">
        <v>4.5199999999999996</v>
      </c>
      <c r="F1051" s="10">
        <v>2.3199999999999998</v>
      </c>
      <c r="G1051" s="4"/>
    </row>
    <row r="1052" spans="1:7" s="19" customFormat="1">
      <c r="A1052"/>
      <c r="B1052" s="25">
        <v>2005</v>
      </c>
      <c r="C1052" s="7">
        <v>9</v>
      </c>
      <c r="D1052" s="10">
        <v>2.36</v>
      </c>
      <c r="E1052" s="10">
        <v>4.5199999999999996</v>
      </c>
      <c r="F1052" s="10">
        <v>2.36</v>
      </c>
      <c r="G1052" s="4"/>
    </row>
    <row r="1053" spans="1:7" s="19" customFormat="1">
      <c r="A1053"/>
      <c r="B1053" s="25">
        <v>2005</v>
      </c>
      <c r="C1053" s="7">
        <v>8</v>
      </c>
      <c r="D1053" s="10">
        <v>2.36</v>
      </c>
      <c r="E1053" s="10">
        <v>4.5</v>
      </c>
      <c r="F1053" s="10">
        <v>2.37</v>
      </c>
      <c r="G1053" s="4"/>
    </row>
    <row r="1054" spans="1:7" s="19" customFormat="1">
      <c r="A1054"/>
      <c r="B1054" s="25">
        <v>2005</v>
      </c>
      <c r="C1054" s="7">
        <v>7</v>
      </c>
      <c r="D1054" s="10">
        <v>2.34</v>
      </c>
      <c r="E1054" s="10">
        <v>4.38</v>
      </c>
      <c r="F1054" s="10">
        <v>2.33</v>
      </c>
      <c r="G1054" s="4"/>
    </row>
    <row r="1055" spans="1:7" s="19" customFormat="1">
      <c r="A1055"/>
      <c r="B1055" s="25">
        <v>2005</v>
      </c>
      <c r="C1055" s="7">
        <v>6</v>
      </c>
      <c r="D1055" s="10">
        <v>2.35</v>
      </c>
      <c r="E1055" s="10">
        <v>4.32</v>
      </c>
      <c r="F1055" s="10">
        <v>2.33</v>
      </c>
      <c r="G1055" s="4"/>
    </row>
    <row r="1056" spans="1:7" s="19" customFormat="1">
      <c r="A1056"/>
      <c r="B1056" s="25">
        <v>2005</v>
      </c>
      <c r="C1056" s="7">
        <v>5</v>
      </c>
      <c r="D1056" s="10">
        <v>2.35</v>
      </c>
      <c r="E1056" s="10">
        <v>4.43</v>
      </c>
      <c r="F1056" s="10">
        <v>2.37</v>
      </c>
      <c r="G1056" s="4"/>
    </row>
    <row r="1057" spans="1:7" s="19" customFormat="1">
      <c r="A1057"/>
      <c r="B1057" s="25">
        <v>2005</v>
      </c>
      <c r="C1057" s="7">
        <v>4</v>
      </c>
      <c r="D1057" s="10">
        <v>2.36</v>
      </c>
      <c r="E1057" s="10">
        <v>4.51</v>
      </c>
      <c r="F1057" s="10">
        <v>2.36</v>
      </c>
      <c r="G1057" s="4"/>
    </row>
    <row r="1058" spans="1:7" s="19" customFormat="1">
      <c r="A1058"/>
      <c r="B1058" s="25">
        <v>2005</v>
      </c>
      <c r="C1058" s="7">
        <v>3</v>
      </c>
      <c r="D1058" s="10">
        <v>2.38</v>
      </c>
      <c r="E1058" s="10">
        <v>4.47</v>
      </c>
      <c r="F1058" s="10">
        <v>2.37</v>
      </c>
      <c r="G1058" s="4"/>
    </row>
    <row r="1059" spans="1:7" s="19" customFormat="1">
      <c r="A1059"/>
      <c r="B1059" s="25">
        <v>2005</v>
      </c>
      <c r="C1059" s="7">
        <v>2</v>
      </c>
      <c r="D1059" s="10">
        <v>2.39</v>
      </c>
      <c r="E1059" s="10">
        <v>4.59</v>
      </c>
      <c r="F1059" s="10">
        <v>2.4</v>
      </c>
      <c r="G1059" s="4"/>
    </row>
    <row r="1060" spans="1:7" s="19" customFormat="1">
      <c r="A1060"/>
      <c r="B1060" s="25">
        <v>2005</v>
      </c>
      <c r="C1060" s="7">
        <v>1</v>
      </c>
      <c r="D1060" s="10">
        <v>2.46</v>
      </c>
      <c r="E1060" s="10">
        <v>4.54</v>
      </c>
      <c r="F1060" s="10">
        <v>2.46</v>
      </c>
      <c r="G1060" s="4"/>
    </row>
    <row r="1061" spans="1:7" s="19" customFormat="1">
      <c r="A1061"/>
      <c r="B1061" s="25">
        <v>2004</v>
      </c>
      <c r="C1061" s="7">
        <v>52</v>
      </c>
      <c r="D1061" s="10">
        <v>2.4500000000000002</v>
      </c>
      <c r="E1061" s="10">
        <v>4.97</v>
      </c>
      <c r="F1061" s="10">
        <v>2.4500000000000002</v>
      </c>
      <c r="G1061" s="4"/>
    </row>
    <row r="1062" spans="1:7" s="19" customFormat="1">
      <c r="A1062"/>
      <c r="B1062" s="25">
        <v>2004</v>
      </c>
      <c r="C1062" s="7">
        <v>51</v>
      </c>
      <c r="D1062" s="10">
        <v>2.41</v>
      </c>
      <c r="E1062" s="10">
        <v>5.0199999999999996</v>
      </c>
      <c r="F1062" s="10">
        <v>2.42</v>
      </c>
      <c r="G1062" s="4"/>
    </row>
    <row r="1063" spans="1:7" s="19" customFormat="1">
      <c r="A1063"/>
      <c r="B1063" s="25">
        <v>2004</v>
      </c>
      <c r="C1063" s="7">
        <v>50</v>
      </c>
      <c r="D1063" s="10">
        <v>2.39</v>
      </c>
      <c r="E1063" s="10">
        <v>5.0199999999999996</v>
      </c>
      <c r="F1063" s="10">
        <v>2.37</v>
      </c>
      <c r="G1063" s="4"/>
    </row>
    <row r="1064" spans="1:7" s="19" customFormat="1">
      <c r="A1064"/>
      <c r="B1064" s="25">
        <v>2004</v>
      </c>
      <c r="C1064" s="7">
        <v>49</v>
      </c>
      <c r="D1064" s="10">
        <v>2.41</v>
      </c>
      <c r="E1064" s="10">
        <v>5.0999999999999996</v>
      </c>
      <c r="F1064" s="10">
        <v>2.41</v>
      </c>
      <c r="G1064" s="4"/>
    </row>
    <row r="1065" spans="1:7" s="19" customFormat="1">
      <c r="A1065"/>
      <c r="B1065" s="25">
        <v>2004</v>
      </c>
      <c r="C1065" s="7">
        <v>48</v>
      </c>
      <c r="D1065" s="10">
        <v>2.4</v>
      </c>
      <c r="E1065" s="10">
        <v>5.13</v>
      </c>
      <c r="F1065" s="10">
        <v>2.41</v>
      </c>
      <c r="G1065" s="4"/>
    </row>
    <row r="1066" spans="1:7" s="19" customFormat="1">
      <c r="A1066"/>
      <c r="B1066" s="25">
        <v>2004</v>
      </c>
      <c r="C1066" s="7">
        <v>47</v>
      </c>
      <c r="D1066" s="10">
        <v>2.41</v>
      </c>
      <c r="E1066" s="10">
        <v>5.15</v>
      </c>
      <c r="F1066" s="10">
        <v>2.4300000000000002</v>
      </c>
      <c r="G1066" s="4"/>
    </row>
    <row r="1067" spans="1:7" s="19" customFormat="1">
      <c r="A1067"/>
      <c r="B1067" s="25">
        <v>2004</v>
      </c>
      <c r="C1067" s="7">
        <v>46</v>
      </c>
      <c r="D1067" s="10">
        <v>2.46</v>
      </c>
      <c r="E1067" s="10">
        <v>5.18</v>
      </c>
      <c r="F1067" s="10">
        <v>2.44</v>
      </c>
      <c r="G1067" s="4"/>
    </row>
    <row r="1068" spans="1:7" s="19" customFormat="1">
      <c r="A1068"/>
      <c r="B1068" s="25">
        <v>2004</v>
      </c>
      <c r="C1068" s="7">
        <v>45</v>
      </c>
      <c r="D1068" s="10">
        <v>2.46</v>
      </c>
      <c r="E1068" s="10">
        <v>5.22</v>
      </c>
      <c r="F1068" s="10">
        <v>2.46</v>
      </c>
      <c r="G1068" s="4"/>
    </row>
    <row r="1069" spans="1:7" s="19" customFormat="1">
      <c r="A1069"/>
      <c r="B1069" s="25">
        <v>2004</v>
      </c>
      <c r="C1069" s="7">
        <v>44</v>
      </c>
      <c r="D1069" s="10">
        <v>2.4300000000000002</v>
      </c>
      <c r="E1069" s="10">
        <v>5.19</v>
      </c>
      <c r="F1069" s="10">
        <v>2.4300000000000002</v>
      </c>
      <c r="G1069" s="4"/>
    </row>
    <row r="1070" spans="1:7" s="19" customFormat="1">
      <c r="A1070"/>
      <c r="B1070" s="25">
        <v>2004</v>
      </c>
      <c r="C1070" s="7">
        <v>43</v>
      </c>
      <c r="D1070" s="10">
        <v>2.38</v>
      </c>
      <c r="E1070" s="10">
        <v>5.18</v>
      </c>
      <c r="F1070" s="10">
        <v>2.29</v>
      </c>
      <c r="G1070" s="4"/>
    </row>
    <row r="1071" spans="1:7" s="19" customFormat="1">
      <c r="A1071"/>
      <c r="B1071" s="25">
        <v>2004</v>
      </c>
      <c r="C1071" s="7">
        <v>42</v>
      </c>
      <c r="D1071" s="10">
        <v>2.37</v>
      </c>
      <c r="E1071" s="10">
        <v>5.18</v>
      </c>
      <c r="F1071" s="10">
        <v>2.41</v>
      </c>
      <c r="G1071" s="4"/>
    </row>
    <row r="1072" spans="1:7" s="19" customFormat="1">
      <c r="A1072"/>
      <c r="B1072" s="25">
        <v>2004</v>
      </c>
      <c r="C1072" s="7">
        <v>41</v>
      </c>
      <c r="D1072" s="10">
        <v>2.38</v>
      </c>
      <c r="E1072" s="10">
        <v>5.23</v>
      </c>
      <c r="F1072" s="10">
        <v>2.3199999999999998</v>
      </c>
      <c r="G1072" s="4"/>
    </row>
    <row r="1073" spans="1:7" s="19" customFormat="1">
      <c r="A1073"/>
      <c r="B1073" s="25">
        <v>2004</v>
      </c>
      <c r="C1073" s="7">
        <v>40</v>
      </c>
      <c r="D1073" s="10">
        <v>2.39</v>
      </c>
      <c r="E1073" s="10">
        <v>5.23</v>
      </c>
      <c r="F1073" s="10">
        <v>2.2999999999999998</v>
      </c>
      <c r="G1073" s="4"/>
    </row>
    <row r="1074" spans="1:7" s="19" customFormat="1">
      <c r="A1074"/>
      <c r="B1074" s="25">
        <v>2004</v>
      </c>
      <c r="C1074" s="7">
        <v>39</v>
      </c>
      <c r="D1074" s="10">
        <v>2.39</v>
      </c>
      <c r="E1074" s="10">
        <v>5.22</v>
      </c>
      <c r="F1074" s="10">
        <v>2.41</v>
      </c>
      <c r="G1074" s="4"/>
    </row>
    <row r="1075" spans="1:7" s="19" customFormat="1">
      <c r="A1075"/>
      <c r="B1075" s="25">
        <v>2004</v>
      </c>
      <c r="C1075" s="7">
        <v>38</v>
      </c>
      <c r="D1075" s="10">
        <v>2.39</v>
      </c>
      <c r="E1075" s="10">
        <v>5.27</v>
      </c>
      <c r="F1075" s="10">
        <v>2.42</v>
      </c>
      <c r="G1075" s="4"/>
    </row>
    <row r="1076" spans="1:7" s="19" customFormat="1">
      <c r="A1076"/>
      <c r="B1076" s="25">
        <v>2004</v>
      </c>
      <c r="C1076" s="7">
        <v>37</v>
      </c>
      <c r="D1076" s="10">
        <v>2.4</v>
      </c>
      <c r="E1076" s="10">
        <v>5.3</v>
      </c>
      <c r="F1076" s="10">
        <v>2.36</v>
      </c>
      <c r="G1076" s="4"/>
    </row>
    <row r="1077" spans="1:7" s="19" customFormat="1">
      <c r="A1077"/>
      <c r="B1077" s="25">
        <v>2004</v>
      </c>
      <c r="C1077" s="7">
        <v>36</v>
      </c>
      <c r="D1077" s="10">
        <v>2.34</v>
      </c>
      <c r="E1077" s="10">
        <v>5.27</v>
      </c>
      <c r="F1077" s="10">
        <v>2.36</v>
      </c>
      <c r="G1077" s="4"/>
    </row>
    <row r="1078" spans="1:7" s="19" customFormat="1">
      <c r="A1078"/>
      <c r="B1078" s="25">
        <v>2004</v>
      </c>
      <c r="C1078" s="7">
        <v>35</v>
      </c>
      <c r="D1078" s="10">
        <v>2.31</v>
      </c>
      <c r="E1078" s="10">
        <v>5.29</v>
      </c>
      <c r="F1078" s="10">
        <v>2.31</v>
      </c>
      <c r="G1078" s="4"/>
    </row>
    <row r="1079" spans="1:7" s="19" customFormat="1">
      <c r="A1079"/>
      <c r="B1079" s="25">
        <v>2004</v>
      </c>
      <c r="C1079" s="7">
        <v>34</v>
      </c>
      <c r="D1079" s="10">
        <v>2.31</v>
      </c>
      <c r="E1079" s="10">
        <v>5.28</v>
      </c>
      <c r="F1079" s="10">
        <v>2.37</v>
      </c>
      <c r="G1079" s="4"/>
    </row>
    <row r="1080" spans="1:7" s="19" customFormat="1">
      <c r="A1080"/>
      <c r="B1080" s="25">
        <v>2004</v>
      </c>
      <c r="C1080" s="7">
        <v>33</v>
      </c>
      <c r="D1080" s="10">
        <v>2.31</v>
      </c>
      <c r="E1080" s="10">
        <v>5.28</v>
      </c>
      <c r="F1080" s="10">
        <v>2.2400000000000002</v>
      </c>
      <c r="G1080" s="4"/>
    </row>
    <row r="1081" spans="1:7" s="19" customFormat="1">
      <c r="A1081"/>
      <c r="B1081" s="25">
        <v>2004</v>
      </c>
      <c r="C1081" s="7">
        <v>32</v>
      </c>
      <c r="D1081" s="10">
        <v>2.33</v>
      </c>
      <c r="E1081" s="10">
        <v>5.33</v>
      </c>
      <c r="F1081" s="10">
        <v>2.2400000000000002</v>
      </c>
      <c r="G1081" s="4"/>
    </row>
    <row r="1082" spans="1:7" s="19" customFormat="1">
      <c r="A1082"/>
      <c r="B1082" s="25">
        <v>2004</v>
      </c>
      <c r="C1082" s="7">
        <v>31</v>
      </c>
      <c r="D1082" s="10">
        <v>2.42</v>
      </c>
      <c r="E1082" s="10">
        <v>5.42</v>
      </c>
      <c r="F1082" s="10">
        <v>2.39</v>
      </c>
      <c r="G1082" s="4"/>
    </row>
    <row r="1083" spans="1:7" s="19" customFormat="1">
      <c r="A1083"/>
      <c r="B1083" s="25">
        <v>2004</v>
      </c>
      <c r="C1083" s="7">
        <v>30</v>
      </c>
      <c r="D1083" s="10">
        <v>2.38</v>
      </c>
      <c r="E1083" s="10">
        <v>5.4</v>
      </c>
      <c r="F1083" s="10">
        <v>2.2799999999999998</v>
      </c>
      <c r="G1083" s="4"/>
    </row>
    <row r="1084" spans="1:7" s="19" customFormat="1">
      <c r="A1084"/>
      <c r="B1084" s="25">
        <v>2004</v>
      </c>
      <c r="C1084" s="7">
        <v>29</v>
      </c>
      <c r="D1084" s="10">
        <v>2.34</v>
      </c>
      <c r="E1084" s="10">
        <v>5.39</v>
      </c>
      <c r="F1084" s="10">
        <v>2.2799999999999998</v>
      </c>
      <c r="G1084" s="4"/>
    </row>
    <row r="1085" spans="1:7" s="19" customFormat="1">
      <c r="A1085"/>
      <c r="B1085" s="25">
        <v>2004</v>
      </c>
      <c r="C1085" s="7">
        <v>28</v>
      </c>
      <c r="D1085" s="10">
        <v>2.35</v>
      </c>
      <c r="E1085" s="10">
        <v>5.4</v>
      </c>
      <c r="F1085" s="10">
        <v>2.3199999999999998</v>
      </c>
      <c r="G1085" s="4"/>
    </row>
    <row r="1086" spans="1:7" s="19" customFormat="1">
      <c r="A1086"/>
      <c r="B1086" s="25">
        <v>2004</v>
      </c>
      <c r="C1086" s="7">
        <v>27</v>
      </c>
      <c r="D1086" s="10">
        <v>2.41</v>
      </c>
      <c r="E1086" s="10">
        <v>5.48</v>
      </c>
      <c r="F1086" s="10">
        <v>2.39</v>
      </c>
      <c r="G1086" s="4"/>
    </row>
    <row r="1087" spans="1:7" s="19" customFormat="1">
      <c r="A1087"/>
      <c r="B1087" s="25">
        <v>2004</v>
      </c>
      <c r="C1087" s="7">
        <v>26</v>
      </c>
      <c r="D1087" s="10">
        <v>2.42</v>
      </c>
      <c r="E1087" s="10">
        <v>5.5</v>
      </c>
      <c r="F1087" s="10">
        <v>2.41</v>
      </c>
      <c r="G1087" s="4"/>
    </row>
    <row r="1088" spans="1:7" s="19" customFormat="1">
      <c r="A1088"/>
      <c r="B1088" s="25">
        <v>2004</v>
      </c>
      <c r="C1088" s="7">
        <v>25</v>
      </c>
      <c r="D1088" s="10">
        <v>2.44</v>
      </c>
      <c r="E1088" s="10">
        <v>5.53</v>
      </c>
      <c r="F1088" s="10">
        <v>2.48</v>
      </c>
      <c r="G1088" s="4"/>
    </row>
    <row r="1089" spans="1:7" s="19" customFormat="1">
      <c r="A1089"/>
      <c r="B1089" s="25">
        <v>2004</v>
      </c>
      <c r="C1089" s="7">
        <v>24</v>
      </c>
      <c r="D1089" s="10">
        <v>2.46</v>
      </c>
      <c r="E1089" s="10">
        <v>5.52</v>
      </c>
      <c r="F1089" s="10">
        <v>2.34</v>
      </c>
      <c r="G1089" s="4"/>
    </row>
    <row r="1090" spans="1:7" s="19" customFormat="1">
      <c r="A1090"/>
      <c r="B1090" s="25">
        <v>2004</v>
      </c>
      <c r="C1090" s="7">
        <v>23</v>
      </c>
      <c r="D1090" s="10">
        <v>2.37</v>
      </c>
      <c r="E1090" s="10">
        <v>5.52</v>
      </c>
      <c r="F1090" s="10">
        <v>2.33</v>
      </c>
      <c r="G1090" s="4"/>
    </row>
    <row r="1091" spans="1:7" s="19" customFormat="1">
      <c r="A1091"/>
      <c r="B1091" s="25">
        <v>2004</v>
      </c>
      <c r="C1091" s="7">
        <v>22</v>
      </c>
      <c r="D1091" s="10">
        <v>2.35</v>
      </c>
      <c r="E1091" s="10">
        <v>5.48</v>
      </c>
      <c r="F1091" s="10">
        <v>2.38</v>
      </c>
      <c r="G1091" s="4"/>
    </row>
    <row r="1092" spans="1:7" s="19" customFormat="1">
      <c r="A1092"/>
      <c r="B1092" s="25">
        <v>2004</v>
      </c>
      <c r="C1092" s="7">
        <v>21</v>
      </c>
      <c r="D1092" s="10">
        <v>2.34</v>
      </c>
      <c r="E1092" s="10">
        <v>5.48</v>
      </c>
      <c r="F1092" s="10">
        <v>2.34</v>
      </c>
      <c r="G1092" s="4"/>
    </row>
    <row r="1093" spans="1:7" s="19" customFormat="1">
      <c r="A1093"/>
      <c r="B1093" s="25">
        <v>2004</v>
      </c>
      <c r="C1093" s="7">
        <v>20</v>
      </c>
      <c r="D1093" s="10">
        <v>2.2799999999999998</v>
      </c>
      <c r="E1093" s="10">
        <v>5.46</v>
      </c>
      <c r="F1093" s="10">
        <v>2.33</v>
      </c>
      <c r="G1093" s="4"/>
    </row>
    <row r="1094" spans="1:7" s="19" customFormat="1">
      <c r="A1094"/>
      <c r="B1094" s="25">
        <v>2004</v>
      </c>
      <c r="C1094" s="7">
        <v>19</v>
      </c>
      <c r="D1094" s="10">
        <v>2.2999999999999998</v>
      </c>
      <c r="E1094" s="10">
        <v>5.31</v>
      </c>
      <c r="F1094" s="10">
        <v>2.2599999999999998</v>
      </c>
      <c r="G1094" s="4"/>
    </row>
    <row r="1095" spans="1:7" s="19" customFormat="1">
      <c r="A1095"/>
      <c r="B1095" s="25">
        <v>2004</v>
      </c>
      <c r="C1095" s="7">
        <v>18</v>
      </c>
      <c r="D1095" s="10">
        <v>2.2999999999999998</v>
      </c>
      <c r="E1095" s="10">
        <v>5.34</v>
      </c>
      <c r="F1095" s="10">
        <v>2.27</v>
      </c>
      <c r="G1095" s="4"/>
    </row>
    <row r="1096" spans="1:7" s="19" customFormat="1">
      <c r="A1096"/>
      <c r="B1096" s="25">
        <v>2004</v>
      </c>
      <c r="C1096" s="7">
        <v>17</v>
      </c>
      <c r="D1096" s="10">
        <v>2.2599999999999998</v>
      </c>
      <c r="E1096" s="10">
        <v>5.33</v>
      </c>
      <c r="F1096" s="10">
        <v>2.2200000000000002</v>
      </c>
      <c r="G1096" s="4"/>
    </row>
    <row r="1097" spans="1:7" s="19" customFormat="1">
      <c r="A1097"/>
      <c r="B1097" s="25">
        <v>2004</v>
      </c>
      <c r="C1097" s="7">
        <v>16</v>
      </c>
      <c r="D1097" s="10">
        <v>2.2599999999999998</v>
      </c>
      <c r="E1097" s="10">
        <v>5.31</v>
      </c>
      <c r="F1097" s="10">
        <v>2.2400000000000002</v>
      </c>
      <c r="G1097" s="4"/>
    </row>
    <row r="1098" spans="1:7" s="19" customFormat="1">
      <c r="A1098"/>
      <c r="B1098" s="25">
        <v>2004</v>
      </c>
      <c r="C1098" s="7">
        <v>15</v>
      </c>
      <c r="D1098" s="10">
        <v>2.2200000000000002</v>
      </c>
      <c r="E1098" s="10">
        <v>5.27</v>
      </c>
      <c r="F1098" s="10">
        <v>2.2000000000000002</v>
      </c>
      <c r="G1098" s="4"/>
    </row>
    <row r="1099" spans="1:7" s="19" customFormat="1">
      <c r="A1099"/>
      <c r="B1099" s="25">
        <v>2004</v>
      </c>
      <c r="C1099" s="7">
        <v>14</v>
      </c>
      <c r="D1099" s="10">
        <v>2.11</v>
      </c>
      <c r="E1099" s="10">
        <v>5.2</v>
      </c>
      <c r="F1099" s="10">
        <v>2.11</v>
      </c>
      <c r="G1099" s="4"/>
    </row>
    <row r="1100" spans="1:7" s="19" customFormat="1">
      <c r="A1100"/>
      <c r="B1100" s="25">
        <v>2004</v>
      </c>
      <c r="C1100" s="7">
        <v>13</v>
      </c>
      <c r="D1100" s="10">
        <v>2.1</v>
      </c>
      <c r="E1100" s="10">
        <v>5.18</v>
      </c>
      <c r="F1100" s="10">
        <v>2.1</v>
      </c>
      <c r="G1100" s="4"/>
    </row>
    <row r="1101" spans="1:7" s="19" customFormat="1">
      <c r="A1101"/>
      <c r="B1101" s="25">
        <v>2004</v>
      </c>
      <c r="C1101" s="7">
        <v>12</v>
      </c>
      <c r="D1101" s="10">
        <v>2.17</v>
      </c>
      <c r="E1101" s="10">
        <v>5.18</v>
      </c>
      <c r="F1101" s="10">
        <v>2.17</v>
      </c>
      <c r="G1101" s="4"/>
    </row>
    <row r="1102" spans="1:7" s="19" customFormat="1">
      <c r="A1102"/>
      <c r="B1102" s="25">
        <v>2004</v>
      </c>
      <c r="C1102" s="7">
        <v>11</v>
      </c>
      <c r="D1102" s="10">
        <v>2.19</v>
      </c>
      <c r="E1102" s="10">
        <v>5.18</v>
      </c>
      <c r="F1102" s="10">
        <v>2.17</v>
      </c>
      <c r="G1102" s="4"/>
    </row>
    <row r="1103" spans="1:7" s="19" customFormat="1">
      <c r="A1103"/>
      <c r="B1103" s="25">
        <v>2004</v>
      </c>
      <c r="C1103" s="7">
        <v>10</v>
      </c>
      <c r="D1103" s="10">
        <v>2.2400000000000002</v>
      </c>
      <c r="E1103" s="10">
        <v>5.24</v>
      </c>
      <c r="F1103" s="10">
        <v>2.15</v>
      </c>
      <c r="G1103" s="4"/>
    </row>
    <row r="1104" spans="1:7" s="19" customFormat="1">
      <c r="A1104"/>
      <c r="B1104" s="25">
        <v>2004</v>
      </c>
      <c r="C1104" s="7">
        <v>9</v>
      </c>
      <c r="D1104" s="10">
        <v>2.23</v>
      </c>
      <c r="E1104" s="10">
        <v>5.25</v>
      </c>
      <c r="F1104" s="10">
        <v>2.21</v>
      </c>
      <c r="G1104" s="4"/>
    </row>
    <row r="1105" spans="1:7" s="19" customFormat="1">
      <c r="A1105"/>
      <c r="B1105" s="25">
        <v>2004</v>
      </c>
      <c r="C1105" s="7">
        <v>8</v>
      </c>
      <c r="D1105" s="10">
        <v>2.2400000000000002</v>
      </c>
      <c r="E1105" s="10">
        <v>5.28</v>
      </c>
      <c r="F1105" s="10">
        <v>2.23</v>
      </c>
      <c r="G1105" s="4"/>
    </row>
    <row r="1106" spans="1:7" s="19" customFormat="1">
      <c r="A1106"/>
      <c r="B1106" s="25">
        <v>2004</v>
      </c>
      <c r="C1106" s="7">
        <v>7</v>
      </c>
      <c r="D1106" s="10">
        <v>2.2799999999999998</v>
      </c>
      <c r="E1106" s="10">
        <v>5.3</v>
      </c>
      <c r="F1106" s="10">
        <v>2.2200000000000002</v>
      </c>
      <c r="G1106" s="4"/>
    </row>
    <row r="1107" spans="1:7" s="19" customFormat="1">
      <c r="A1107"/>
      <c r="B1107" s="25">
        <v>2004</v>
      </c>
      <c r="C1107" s="7">
        <v>6</v>
      </c>
      <c r="D1107" s="10">
        <v>2.31</v>
      </c>
      <c r="E1107" s="10">
        <v>5.33</v>
      </c>
      <c r="F1107" s="10">
        <v>2.16</v>
      </c>
      <c r="G1107" s="4"/>
    </row>
    <row r="1108" spans="1:7" s="19" customFormat="1">
      <c r="A1108"/>
      <c r="B1108" s="25">
        <v>2004</v>
      </c>
      <c r="C1108" s="7">
        <v>5</v>
      </c>
      <c r="D1108" s="10">
        <v>2.31</v>
      </c>
      <c r="E1108" s="10">
        <v>5.35</v>
      </c>
      <c r="F1108" s="10">
        <v>2.27</v>
      </c>
      <c r="G1108" s="4"/>
    </row>
    <row r="1109" spans="1:7" s="19" customFormat="1">
      <c r="A1109"/>
      <c r="B1109" s="25">
        <v>2004</v>
      </c>
      <c r="C1109" s="7">
        <v>4</v>
      </c>
      <c r="D1109" s="10">
        <v>2.2799999999999998</v>
      </c>
      <c r="E1109" s="10">
        <v>5.28</v>
      </c>
      <c r="F1109" s="10">
        <v>2.33</v>
      </c>
      <c r="G1109" s="4"/>
    </row>
    <row r="1110" spans="1:7" s="19" customFormat="1">
      <c r="A1110"/>
      <c r="B1110" s="25">
        <v>2004</v>
      </c>
      <c r="C1110" s="7">
        <v>3</v>
      </c>
      <c r="D1110" s="10">
        <v>2.31</v>
      </c>
      <c r="E1110" s="10">
        <v>5.33</v>
      </c>
      <c r="F1110" s="10">
        <v>2.21</v>
      </c>
      <c r="G1110" s="4"/>
    </row>
    <row r="1111" spans="1:7" s="19" customFormat="1">
      <c r="A1111"/>
      <c r="B1111" s="25">
        <v>2004</v>
      </c>
      <c r="C1111" s="7">
        <v>2</v>
      </c>
      <c r="D1111" s="10">
        <v>2.38</v>
      </c>
      <c r="E1111" s="10">
        <v>4.95</v>
      </c>
      <c r="F1111" s="10">
        <v>2.33</v>
      </c>
      <c r="G1111" s="4"/>
    </row>
    <row r="1112" spans="1:7" s="19" customFormat="1">
      <c r="A1112"/>
      <c r="B1112" s="25">
        <v>2004</v>
      </c>
      <c r="C1112" s="7">
        <v>1</v>
      </c>
      <c r="D1112" s="10">
        <v>2.4300000000000002</v>
      </c>
      <c r="E1112" s="10">
        <v>5.44</v>
      </c>
      <c r="F1112" s="10">
        <v>2.4700000000000002</v>
      </c>
      <c r="G1112" s="4"/>
    </row>
    <row r="1113" spans="1:7" s="19" customFormat="1">
      <c r="A1113"/>
      <c r="B1113" s="25">
        <v>2003</v>
      </c>
      <c r="C1113" s="7">
        <v>52</v>
      </c>
      <c r="D1113" s="10">
        <v>2.48</v>
      </c>
      <c r="E1113" s="10">
        <v>5.45</v>
      </c>
      <c r="F1113" s="10">
        <v>2.4700000000000002</v>
      </c>
      <c r="G1113" s="4"/>
    </row>
    <row r="1114" spans="1:7" s="19" customFormat="1">
      <c r="A1114"/>
      <c r="B1114" s="25">
        <v>2003</v>
      </c>
      <c r="C1114" s="7">
        <v>51</v>
      </c>
      <c r="D1114" s="10">
        <v>2.5</v>
      </c>
      <c r="E1114" s="10">
        <v>5.45</v>
      </c>
      <c r="F1114" s="10">
        <v>2.48</v>
      </c>
      <c r="G1114" s="4"/>
    </row>
    <row r="1115" spans="1:7" s="19" customFormat="1">
      <c r="A1115"/>
      <c r="B1115" s="25">
        <v>2003</v>
      </c>
      <c r="C1115" s="7">
        <v>50</v>
      </c>
      <c r="D1115" s="10">
        <v>2.58</v>
      </c>
      <c r="E1115" s="10">
        <v>5.52</v>
      </c>
      <c r="F1115" s="10">
        <v>2.5499999999999998</v>
      </c>
      <c r="G1115" s="4"/>
    </row>
    <row r="1116" spans="1:7" s="19" customFormat="1">
      <c r="A1116"/>
      <c r="B1116" s="25">
        <v>2003</v>
      </c>
      <c r="C1116" s="7">
        <v>49</v>
      </c>
      <c r="D1116" s="10">
        <v>2.69</v>
      </c>
      <c r="E1116" s="10">
        <v>5.54</v>
      </c>
      <c r="F1116" s="10">
        <v>2.63</v>
      </c>
      <c r="G1116" s="4"/>
    </row>
    <row r="1117" spans="1:7" s="19" customFormat="1">
      <c r="A1117"/>
      <c r="B1117" s="25">
        <v>2003</v>
      </c>
      <c r="C1117" s="7">
        <v>48</v>
      </c>
      <c r="D1117" s="10">
        <v>2.61</v>
      </c>
      <c r="E1117" s="10">
        <v>5.58</v>
      </c>
      <c r="F1117" s="10">
        <v>2.6</v>
      </c>
      <c r="G1117" s="4"/>
    </row>
    <row r="1118" spans="1:7" s="19" customFormat="1">
      <c r="A1118"/>
      <c r="B1118" s="25">
        <v>2003</v>
      </c>
      <c r="C1118" s="7">
        <v>47</v>
      </c>
      <c r="D1118" s="10">
        <v>2.52</v>
      </c>
      <c r="E1118" s="10">
        <v>5.48</v>
      </c>
      <c r="F1118" s="10">
        <v>2.52</v>
      </c>
      <c r="G1118" s="4"/>
    </row>
    <row r="1119" spans="1:7" s="19" customFormat="1">
      <c r="A1119"/>
      <c r="B1119" s="25">
        <v>2003</v>
      </c>
      <c r="C1119" s="7">
        <v>46</v>
      </c>
      <c r="D1119" s="10">
        <v>2.64</v>
      </c>
      <c r="E1119" s="10">
        <v>5.6</v>
      </c>
      <c r="F1119" s="10">
        <v>2.64</v>
      </c>
      <c r="G1119" s="4"/>
    </row>
    <row r="1120" spans="1:7" s="19" customFormat="1">
      <c r="A1120"/>
      <c r="B1120" s="25">
        <v>2003</v>
      </c>
      <c r="C1120" s="7">
        <v>45</v>
      </c>
      <c r="D1120" s="10">
        <v>2.61</v>
      </c>
      <c r="E1120" s="10">
        <v>5.59</v>
      </c>
      <c r="F1120" s="10">
        <v>2.59</v>
      </c>
      <c r="G1120" s="4"/>
    </row>
    <row r="1121" spans="1:7" s="19" customFormat="1">
      <c r="A1121"/>
      <c r="B1121" s="25">
        <v>2003</v>
      </c>
      <c r="C1121" s="7">
        <v>44</v>
      </c>
      <c r="D1121" s="10">
        <v>2.5499999999999998</v>
      </c>
      <c r="E1121" s="10">
        <v>5.56</v>
      </c>
      <c r="F1121" s="10">
        <v>2.5299999999999998</v>
      </c>
      <c r="G1121" s="4"/>
    </row>
    <row r="1122" spans="1:7" s="19" customFormat="1">
      <c r="A1122"/>
      <c r="B1122" s="25">
        <v>2003</v>
      </c>
      <c r="C1122" s="7">
        <v>43</v>
      </c>
      <c r="D1122" s="10">
        <v>2.44</v>
      </c>
      <c r="E1122" s="10">
        <v>5.54</v>
      </c>
      <c r="F1122" s="10">
        <v>2.4900000000000002</v>
      </c>
      <c r="G1122" s="4"/>
    </row>
    <row r="1123" spans="1:7" s="19" customFormat="1">
      <c r="A1123"/>
      <c r="B1123" s="25">
        <v>2003</v>
      </c>
      <c r="C1123" s="7">
        <v>42</v>
      </c>
      <c r="D1123" s="10">
        <v>2.42</v>
      </c>
      <c r="E1123" s="10">
        <v>5.56</v>
      </c>
      <c r="F1123" s="10">
        <v>2.27</v>
      </c>
      <c r="G1123" s="4"/>
    </row>
    <row r="1124" spans="1:7" s="19" customFormat="1">
      <c r="A1124"/>
      <c r="B1124" s="25">
        <v>2003</v>
      </c>
      <c r="C1124" s="7">
        <v>41</v>
      </c>
      <c r="D1124" s="10">
        <v>2.37</v>
      </c>
      <c r="E1124" s="10">
        <v>5.52</v>
      </c>
      <c r="F1124" s="10">
        <v>2.41</v>
      </c>
      <c r="G1124" s="4"/>
    </row>
    <row r="1125" spans="1:7" s="19" customFormat="1">
      <c r="A1125"/>
      <c r="B1125" s="25">
        <v>2003</v>
      </c>
      <c r="C1125" s="7">
        <v>40</v>
      </c>
      <c r="D1125" s="10">
        <v>2.25</v>
      </c>
      <c r="E1125" s="10">
        <v>5.45</v>
      </c>
      <c r="F1125" s="10">
        <v>2.19</v>
      </c>
      <c r="G1125" s="4"/>
    </row>
    <row r="1126" spans="1:7" s="19" customFormat="1">
      <c r="A1126"/>
      <c r="B1126" s="25">
        <v>2003</v>
      </c>
      <c r="C1126" s="7">
        <v>39</v>
      </c>
      <c r="D1126" s="10">
        <v>2.25</v>
      </c>
      <c r="E1126" s="10">
        <v>5.46</v>
      </c>
      <c r="F1126" s="10">
        <v>2.12</v>
      </c>
      <c r="G1126" s="4"/>
    </row>
    <row r="1127" spans="1:7" s="19" customFormat="1">
      <c r="A1127"/>
      <c r="B1127" s="25">
        <v>2003</v>
      </c>
      <c r="C1127" s="7">
        <v>38</v>
      </c>
      <c r="D1127" s="10">
        <v>2.2200000000000002</v>
      </c>
      <c r="E1127" s="10">
        <v>5.56</v>
      </c>
      <c r="F1127" s="10">
        <v>2.16</v>
      </c>
      <c r="G1127" s="4"/>
    </row>
    <row r="1128" spans="1:7" s="19" customFormat="1">
      <c r="A1128"/>
      <c r="B1128" s="25">
        <v>2003</v>
      </c>
      <c r="C1128" s="7">
        <v>37</v>
      </c>
      <c r="D1128" s="10">
        <v>2.3199999999999998</v>
      </c>
      <c r="E1128" s="10">
        <v>5.6</v>
      </c>
      <c r="F1128" s="10">
        <v>2.12</v>
      </c>
      <c r="G1128" s="4"/>
    </row>
    <row r="1129" spans="1:7" s="19" customFormat="1">
      <c r="A1129"/>
      <c r="B1129" s="25">
        <v>2003</v>
      </c>
      <c r="C1129" s="7">
        <v>36</v>
      </c>
      <c r="D1129" s="10">
        <v>2.27</v>
      </c>
      <c r="E1129" s="10">
        <v>5.65</v>
      </c>
      <c r="F1129" s="10">
        <v>2.33</v>
      </c>
      <c r="G1129" s="4"/>
    </row>
    <row r="1130" spans="1:7" s="19" customFormat="1">
      <c r="A1130"/>
      <c r="B1130" s="25">
        <v>2003</v>
      </c>
      <c r="C1130" s="7">
        <v>35</v>
      </c>
      <c r="D1130" s="10">
        <v>2.2799999999999998</v>
      </c>
      <c r="E1130" s="10">
        <v>5.57</v>
      </c>
      <c r="F1130" s="10">
        <v>2.08</v>
      </c>
      <c r="G1130" s="4"/>
    </row>
    <row r="1131" spans="1:7" s="19" customFormat="1">
      <c r="A1131"/>
      <c r="B1131" s="25">
        <v>2003</v>
      </c>
      <c r="C1131" s="7">
        <v>34</v>
      </c>
      <c r="D1131" s="10">
        <v>2.27</v>
      </c>
      <c r="E1131" s="10">
        <v>5.57</v>
      </c>
      <c r="F1131" s="10">
        <v>2.14</v>
      </c>
      <c r="G1131" s="4"/>
    </row>
    <row r="1132" spans="1:7" s="19" customFormat="1">
      <c r="A1132"/>
      <c r="B1132" s="25">
        <v>2003</v>
      </c>
      <c r="C1132" s="7">
        <v>33</v>
      </c>
      <c r="D1132" s="10">
        <v>2.2799999999999998</v>
      </c>
      <c r="E1132" s="10">
        <v>5.52</v>
      </c>
      <c r="F1132" s="10">
        <v>2.29</v>
      </c>
      <c r="G1132" s="4"/>
    </row>
    <row r="1133" spans="1:7" s="19" customFormat="1">
      <c r="A1133"/>
      <c r="B1133" s="25">
        <v>2003</v>
      </c>
      <c r="C1133" s="7">
        <v>32</v>
      </c>
      <c r="D1133" s="10">
        <v>2.23</v>
      </c>
      <c r="E1133" s="10">
        <v>5.52</v>
      </c>
      <c r="F1133" s="10">
        <v>1.83</v>
      </c>
      <c r="G1133" s="4"/>
    </row>
    <row r="1134" spans="1:7" s="19" customFormat="1">
      <c r="A1134"/>
      <c r="B1134" s="25">
        <v>2003</v>
      </c>
      <c r="C1134" s="7">
        <v>31</v>
      </c>
      <c r="D1134" s="10">
        <v>2.2000000000000002</v>
      </c>
      <c r="E1134" s="10">
        <v>5.48</v>
      </c>
      <c r="F1134" s="10">
        <v>2.11</v>
      </c>
      <c r="G1134" s="4"/>
    </row>
    <row r="1135" spans="1:7" s="19" customFormat="1">
      <c r="A1135"/>
      <c r="B1135" s="25">
        <v>2003</v>
      </c>
      <c r="C1135" s="7">
        <v>30</v>
      </c>
      <c r="D1135" s="10">
        <v>2.21</v>
      </c>
      <c r="E1135" s="10">
        <v>5.41</v>
      </c>
      <c r="F1135" s="10">
        <v>2.2000000000000002</v>
      </c>
      <c r="G1135" s="4"/>
    </row>
    <row r="1136" spans="1:7" s="19" customFormat="1">
      <c r="A1136"/>
      <c r="B1136" s="25">
        <v>2003</v>
      </c>
      <c r="C1136" s="7">
        <v>29</v>
      </c>
      <c r="D1136" s="10">
        <v>2.21</v>
      </c>
      <c r="E1136" s="10">
        <v>5.36</v>
      </c>
      <c r="F1136" s="10">
        <v>1.91</v>
      </c>
      <c r="G1136" s="4"/>
    </row>
    <row r="1137" spans="1:7" s="19" customFormat="1">
      <c r="A1137"/>
      <c r="B1137" s="25">
        <v>2003</v>
      </c>
      <c r="C1137" s="7">
        <v>28</v>
      </c>
      <c r="D1137" s="10">
        <v>2.16</v>
      </c>
      <c r="E1137" s="10">
        <v>5.32</v>
      </c>
      <c r="F1137" s="10">
        <v>2.11</v>
      </c>
      <c r="G1137" s="4"/>
    </row>
    <row r="1138" spans="1:7" s="19" customFormat="1">
      <c r="A1138"/>
      <c r="B1138" s="25">
        <v>2003</v>
      </c>
      <c r="C1138" s="7">
        <v>27</v>
      </c>
      <c r="D1138" s="10">
        <v>2.14</v>
      </c>
      <c r="E1138" s="10">
        <v>5.3</v>
      </c>
      <c r="F1138" s="10">
        <v>2.09</v>
      </c>
      <c r="G1138" s="4"/>
    </row>
    <row r="1139" spans="1:7" s="19" customFormat="1">
      <c r="A1139"/>
      <c r="B1139" s="25">
        <v>2003</v>
      </c>
      <c r="C1139" s="7">
        <v>26</v>
      </c>
      <c r="D1139" s="10">
        <v>2.12</v>
      </c>
      <c r="E1139" s="10">
        <v>5.25</v>
      </c>
      <c r="F1139" s="10">
        <v>2.09</v>
      </c>
      <c r="G1139" s="4"/>
    </row>
    <row r="1140" spans="1:7" s="19" customFormat="1">
      <c r="A1140"/>
      <c r="B1140" s="25">
        <v>2003</v>
      </c>
      <c r="C1140" s="7">
        <v>25</v>
      </c>
      <c r="D1140" s="10">
        <v>2.1</v>
      </c>
      <c r="E1140" s="10">
        <v>5.19</v>
      </c>
      <c r="F1140" s="10">
        <v>2.09</v>
      </c>
      <c r="G1140" s="4"/>
    </row>
    <row r="1141" spans="1:7" s="19" customFormat="1">
      <c r="A1141"/>
      <c r="B1141" s="25">
        <v>2003</v>
      </c>
      <c r="C1141" s="7">
        <v>24</v>
      </c>
      <c r="D1141" s="10">
        <v>2.1</v>
      </c>
      <c r="E1141" s="10">
        <v>5.16</v>
      </c>
      <c r="F1141" s="10">
        <v>2.08</v>
      </c>
      <c r="G1141" s="4"/>
    </row>
    <row r="1142" spans="1:7" s="19" customFormat="1">
      <c r="A1142"/>
      <c r="B1142" s="25">
        <v>2003</v>
      </c>
      <c r="C1142" s="7">
        <v>23</v>
      </c>
      <c r="D1142" s="10">
        <v>2.19</v>
      </c>
      <c r="E1142" s="10">
        <v>5.23</v>
      </c>
      <c r="F1142" s="10">
        <v>2.2000000000000002</v>
      </c>
      <c r="G1142" s="4"/>
    </row>
    <row r="1143" spans="1:7" s="19" customFormat="1">
      <c r="A1143"/>
      <c r="B1143" s="25">
        <v>2003</v>
      </c>
      <c r="C1143" s="7">
        <v>22</v>
      </c>
      <c r="D1143" s="10">
        <v>2.2799999999999998</v>
      </c>
      <c r="E1143" s="10">
        <v>5.24</v>
      </c>
      <c r="F1143" s="10">
        <v>2.2599999999999998</v>
      </c>
      <c r="G1143" s="4"/>
    </row>
    <row r="1144" spans="1:7" s="19" customFormat="1">
      <c r="A1144"/>
      <c r="B1144" s="25">
        <v>2003</v>
      </c>
      <c r="C1144" s="7">
        <v>21</v>
      </c>
      <c r="D1144" s="10">
        <v>2.33</v>
      </c>
      <c r="E1144" s="10">
        <v>5.25</v>
      </c>
      <c r="F1144" s="10">
        <v>2.33</v>
      </c>
      <c r="G1144" s="4"/>
    </row>
    <row r="1145" spans="1:7" s="19" customFormat="1">
      <c r="A1145"/>
      <c r="B1145" s="25">
        <v>2003</v>
      </c>
      <c r="C1145" s="7">
        <v>20</v>
      </c>
      <c r="D1145" s="10">
        <v>2.44</v>
      </c>
      <c r="E1145" s="10">
        <v>5.33</v>
      </c>
      <c r="F1145" s="10">
        <v>2.4500000000000002</v>
      </c>
      <c r="G1145" s="4"/>
    </row>
    <row r="1146" spans="1:7" s="19" customFormat="1">
      <c r="A1146"/>
      <c r="B1146" s="25">
        <v>2003</v>
      </c>
      <c r="C1146" s="7">
        <v>19</v>
      </c>
      <c r="D1146" s="10">
        <v>2.4700000000000002</v>
      </c>
      <c r="E1146" s="10">
        <v>5.38</v>
      </c>
      <c r="F1146" s="10">
        <v>2.4500000000000002</v>
      </c>
      <c r="G1146" s="4"/>
    </row>
    <row r="1147" spans="1:7" s="19" customFormat="1">
      <c r="A1147"/>
      <c r="B1147" s="25">
        <v>2003</v>
      </c>
      <c r="C1147" s="7">
        <v>18</v>
      </c>
      <c r="D1147" s="10">
        <v>2.5099999999999998</v>
      </c>
      <c r="E1147" s="10">
        <v>5.43</v>
      </c>
      <c r="F1147" s="10">
        <v>2.5</v>
      </c>
      <c r="G1147" s="4"/>
    </row>
    <row r="1148" spans="1:7" s="19" customFormat="1">
      <c r="A1148"/>
      <c r="B1148" s="25">
        <v>2003</v>
      </c>
      <c r="C1148" s="7">
        <v>17</v>
      </c>
      <c r="D1148" s="10">
        <v>2.57</v>
      </c>
      <c r="E1148" s="10">
        <v>5.47</v>
      </c>
      <c r="F1148" s="10">
        <v>2.57</v>
      </c>
      <c r="G1148" s="4"/>
    </row>
    <row r="1149" spans="1:7" s="19" customFormat="1">
      <c r="A1149"/>
      <c r="B1149" s="25">
        <v>2003</v>
      </c>
      <c r="C1149" s="7">
        <v>16</v>
      </c>
      <c r="D1149" s="10">
        <v>2.57</v>
      </c>
      <c r="E1149" s="10">
        <v>5.53</v>
      </c>
      <c r="F1149" s="10">
        <v>2.56</v>
      </c>
      <c r="G1149" s="4"/>
    </row>
    <row r="1150" spans="1:7" s="19" customFormat="1">
      <c r="A1150"/>
      <c r="B1150" s="25">
        <v>2003</v>
      </c>
      <c r="C1150" s="7">
        <v>15</v>
      </c>
      <c r="D1150" s="10">
        <v>2.52</v>
      </c>
      <c r="E1150" s="10">
        <v>5.51</v>
      </c>
      <c r="F1150" s="10">
        <v>2.54</v>
      </c>
      <c r="G1150" s="4"/>
    </row>
    <row r="1151" spans="1:7" s="19" customFormat="1">
      <c r="A1151"/>
      <c r="B1151" s="25">
        <v>2003</v>
      </c>
      <c r="C1151" s="7">
        <v>14</v>
      </c>
      <c r="D1151" s="10">
        <v>2.5099999999999998</v>
      </c>
      <c r="E1151" s="10">
        <v>5.46</v>
      </c>
      <c r="F1151" s="10">
        <v>2.5299999999999998</v>
      </c>
      <c r="G1151" s="4"/>
    </row>
    <row r="1152" spans="1:7" s="19" customFormat="1">
      <c r="A1152"/>
      <c r="B1152" s="25">
        <v>2003</v>
      </c>
      <c r="C1152" s="7">
        <v>13</v>
      </c>
      <c r="D1152" s="10">
        <v>2.62</v>
      </c>
      <c r="E1152" s="10">
        <v>5.49</v>
      </c>
      <c r="F1152" s="10">
        <v>2.6</v>
      </c>
      <c r="G1152" s="4"/>
    </row>
    <row r="1153" spans="1:7" s="19" customFormat="1">
      <c r="A1153"/>
      <c r="B1153" s="25">
        <v>2003</v>
      </c>
      <c r="C1153" s="7">
        <v>12</v>
      </c>
      <c r="D1153" s="10">
        <v>2.62</v>
      </c>
      <c r="E1153" s="10">
        <v>5.5</v>
      </c>
      <c r="F1153" s="10">
        <v>2.64</v>
      </c>
      <c r="G1153" s="4"/>
    </row>
    <row r="1154" spans="1:7" s="19" customFormat="1">
      <c r="A1154"/>
      <c r="B1154" s="25">
        <v>2003</v>
      </c>
      <c r="C1154" s="7">
        <v>11</v>
      </c>
      <c r="D1154" s="10">
        <v>2.5299999999999998</v>
      </c>
      <c r="E1154" s="10">
        <v>5.29</v>
      </c>
      <c r="F1154" s="10">
        <v>2.5299999999999998</v>
      </c>
      <c r="G1154" s="4"/>
    </row>
    <row r="1155" spans="1:7" s="19" customFormat="1">
      <c r="A1155"/>
      <c r="B1155" s="25">
        <v>2003</v>
      </c>
      <c r="C1155" s="7">
        <v>10</v>
      </c>
      <c r="D1155" s="10">
        <v>2.5099999999999998</v>
      </c>
      <c r="E1155" s="10">
        <v>5.3</v>
      </c>
      <c r="F1155" s="10">
        <v>2.46</v>
      </c>
      <c r="G1155" s="4"/>
    </row>
    <row r="1156" spans="1:7" s="19" customFormat="1">
      <c r="A1156"/>
      <c r="B1156" s="25">
        <v>2003</v>
      </c>
      <c r="C1156" s="7">
        <v>9</v>
      </c>
      <c r="D1156" s="10">
        <v>2.59</v>
      </c>
      <c r="E1156" s="10">
        <v>5.33</v>
      </c>
      <c r="F1156" s="10">
        <v>2.5499999999999998</v>
      </c>
      <c r="G1156" s="4"/>
    </row>
    <row r="1157" spans="1:7" s="19" customFormat="1">
      <c r="A1157"/>
      <c r="B1157" s="25">
        <v>2003</v>
      </c>
      <c r="C1157" s="7">
        <v>8</v>
      </c>
      <c r="D1157" s="10">
        <v>2.66</v>
      </c>
      <c r="E1157" s="10">
        <v>5.35</v>
      </c>
      <c r="F1157" s="10">
        <v>2.64</v>
      </c>
      <c r="G1157" s="4"/>
    </row>
    <row r="1158" spans="1:7" s="19" customFormat="1">
      <c r="A1158"/>
      <c r="B1158" s="25">
        <v>2003</v>
      </c>
      <c r="C1158" s="7">
        <v>7</v>
      </c>
      <c r="D1158" s="10">
        <v>2.72</v>
      </c>
      <c r="E1158" s="10">
        <v>5.38</v>
      </c>
      <c r="F1158" s="10">
        <v>2.66</v>
      </c>
      <c r="G1158" s="4"/>
    </row>
    <row r="1159" spans="1:7" s="19" customFormat="1">
      <c r="A1159"/>
      <c r="B1159" s="25">
        <v>2003</v>
      </c>
      <c r="C1159" s="7">
        <v>6</v>
      </c>
      <c r="D1159" s="10">
        <v>2.78</v>
      </c>
      <c r="E1159" s="10">
        <v>5.41</v>
      </c>
      <c r="F1159" s="10">
        <v>2.76</v>
      </c>
      <c r="G1159" s="4"/>
    </row>
    <row r="1160" spans="1:7" s="19" customFormat="1">
      <c r="A1160"/>
      <c r="B1160" s="25">
        <v>2003</v>
      </c>
      <c r="C1160" s="7">
        <v>5</v>
      </c>
      <c r="D1160" s="10">
        <v>2.85</v>
      </c>
      <c r="E1160" s="10">
        <v>5.46</v>
      </c>
      <c r="F1160" s="10">
        <v>2.84</v>
      </c>
      <c r="G1160" s="4"/>
    </row>
    <row r="1161" spans="1:7" s="19" customFormat="1">
      <c r="A1161"/>
      <c r="B1161" s="25">
        <v>2003</v>
      </c>
      <c r="C1161" s="7">
        <v>4</v>
      </c>
      <c r="D1161" s="10">
        <v>2.87</v>
      </c>
      <c r="E1161" s="10">
        <v>5.44</v>
      </c>
      <c r="F1161" s="10">
        <v>2.86</v>
      </c>
      <c r="G1161" s="4"/>
    </row>
    <row r="1162" spans="1:7" s="19" customFormat="1">
      <c r="A1162"/>
      <c r="B1162" s="25">
        <v>2003</v>
      </c>
      <c r="C1162" s="7">
        <v>3</v>
      </c>
      <c r="D1162" s="10">
        <v>2.92</v>
      </c>
      <c r="E1162" s="10">
        <v>5.52</v>
      </c>
      <c r="F1162" s="10">
        <v>2.9</v>
      </c>
      <c r="G1162" s="4"/>
    </row>
    <row r="1163" spans="1:7" s="19" customFormat="1">
      <c r="A1163"/>
      <c r="B1163" s="25">
        <v>2003</v>
      </c>
      <c r="C1163" s="7">
        <v>2</v>
      </c>
      <c r="D1163" s="10">
        <v>2.96</v>
      </c>
      <c r="E1163" s="10">
        <v>5.53</v>
      </c>
      <c r="F1163" s="10">
        <v>2.95</v>
      </c>
      <c r="G1163" s="4"/>
    </row>
    <row r="1164" spans="1:7" s="19" customFormat="1">
      <c r="A1164"/>
      <c r="B1164" s="25">
        <v>2003</v>
      </c>
      <c r="C1164" s="7">
        <v>1</v>
      </c>
      <c r="D1164" s="10">
        <v>2.98</v>
      </c>
      <c r="E1164" s="10">
        <v>5.56</v>
      </c>
      <c r="F1164" s="10">
        <v>2.98</v>
      </c>
      <c r="G1164" s="4"/>
    </row>
    <row r="1165" spans="1:7" s="19" customFormat="1">
      <c r="A1165"/>
      <c r="B1165" s="25">
        <v>2002</v>
      </c>
      <c r="C1165" s="7">
        <v>52</v>
      </c>
      <c r="D1165" s="10">
        <v>3.04</v>
      </c>
      <c r="E1165" s="10">
        <v>5.66</v>
      </c>
      <c r="F1165" s="10">
        <v>3.04</v>
      </c>
      <c r="G1165" s="4"/>
    </row>
    <row r="1166" spans="1:7" s="19" customFormat="1">
      <c r="A1166"/>
      <c r="B1166" s="25">
        <v>2002</v>
      </c>
      <c r="C1166" s="7">
        <v>51</v>
      </c>
      <c r="D1166" s="10">
        <v>3.06</v>
      </c>
      <c r="E1166" s="10">
        <v>5.67</v>
      </c>
      <c r="F1166" s="10">
        <v>3.07</v>
      </c>
      <c r="G1166" s="4"/>
    </row>
    <row r="1167" spans="1:7" s="19" customFormat="1">
      <c r="A1167"/>
      <c r="B1167" s="25">
        <v>2002</v>
      </c>
      <c r="C1167" s="7">
        <v>50</v>
      </c>
      <c r="D1167" s="10">
        <v>3.16</v>
      </c>
      <c r="E1167" s="10">
        <v>5.83</v>
      </c>
      <c r="F1167" s="10">
        <v>3.15</v>
      </c>
      <c r="G1167" s="4"/>
    </row>
    <row r="1168" spans="1:7" s="19" customFormat="1">
      <c r="A1168"/>
      <c r="B1168" s="25">
        <v>2002</v>
      </c>
      <c r="C1168" s="7">
        <v>49</v>
      </c>
      <c r="D1168" s="10">
        <v>3.28</v>
      </c>
      <c r="E1168" s="10">
        <v>6.02</v>
      </c>
      <c r="F1168" s="10">
        <v>3.25</v>
      </c>
      <c r="G1168" s="4"/>
    </row>
    <row r="1169" spans="1:7" s="19" customFormat="1">
      <c r="A1169"/>
      <c r="B1169" s="25">
        <v>2002</v>
      </c>
      <c r="C1169" s="7">
        <v>48</v>
      </c>
      <c r="D1169" s="10">
        <v>3.31</v>
      </c>
      <c r="E1169" s="10">
        <v>6.08</v>
      </c>
      <c r="F1169" s="10">
        <v>3.29</v>
      </c>
      <c r="G1169" s="4"/>
    </row>
    <row r="1170" spans="1:7" s="19" customFormat="1">
      <c r="A1170"/>
      <c r="B1170" s="25">
        <v>2002</v>
      </c>
      <c r="C1170" s="7">
        <v>47</v>
      </c>
      <c r="D1170" s="10">
        <v>3.28</v>
      </c>
      <c r="E1170" s="10">
        <v>6.06</v>
      </c>
      <c r="F1170" s="10">
        <v>3.27</v>
      </c>
      <c r="G1170" s="4"/>
    </row>
    <row r="1171" spans="1:7" s="19" customFormat="1">
      <c r="A1171"/>
      <c r="B1171" s="25">
        <v>2002</v>
      </c>
      <c r="C1171" s="7">
        <v>46</v>
      </c>
      <c r="D1171" s="10">
        <v>3.31</v>
      </c>
      <c r="E1171" s="10">
        <v>6.08</v>
      </c>
      <c r="F1171" s="10">
        <v>3.35</v>
      </c>
      <c r="G1171" s="4"/>
    </row>
    <row r="1172" spans="1:7" s="19" customFormat="1">
      <c r="A1172"/>
      <c r="B1172" s="25">
        <v>2002</v>
      </c>
      <c r="C1172" s="7">
        <v>45</v>
      </c>
      <c r="D1172" s="10">
        <v>3.42</v>
      </c>
      <c r="E1172" s="10">
        <v>6.16</v>
      </c>
      <c r="F1172" s="10">
        <v>3.42</v>
      </c>
      <c r="G1172" s="4"/>
    </row>
    <row r="1173" spans="1:7" s="19" customFormat="1">
      <c r="A1173"/>
      <c r="B1173" s="25">
        <v>2002</v>
      </c>
      <c r="C1173" s="7">
        <v>44</v>
      </c>
      <c r="D1173" s="10">
        <v>3.45</v>
      </c>
      <c r="E1173" s="10">
        <v>6.14</v>
      </c>
      <c r="F1173" s="10">
        <v>3.45</v>
      </c>
      <c r="G1173" s="4"/>
    </row>
    <row r="1174" spans="1:7" s="19" customFormat="1">
      <c r="A1174"/>
      <c r="B1174" s="25">
        <v>2002</v>
      </c>
      <c r="C1174" s="7">
        <v>43</v>
      </c>
      <c r="D1174" s="10">
        <v>3.5</v>
      </c>
      <c r="E1174" s="10">
        <v>6.2</v>
      </c>
      <c r="F1174" s="10">
        <v>3.45</v>
      </c>
      <c r="G1174" s="4"/>
    </row>
    <row r="1175" spans="1:7" s="19" customFormat="1">
      <c r="A1175"/>
      <c r="B1175" s="25">
        <v>2002</v>
      </c>
      <c r="C1175" s="7">
        <v>42</v>
      </c>
      <c r="D1175" s="10">
        <v>3.55</v>
      </c>
      <c r="E1175" s="10">
        <v>6.08</v>
      </c>
      <c r="F1175" s="10">
        <v>3.52</v>
      </c>
      <c r="G1175" s="4"/>
    </row>
    <row r="1176" spans="1:7" s="19" customFormat="1">
      <c r="A1176"/>
      <c r="B1176" s="25">
        <v>2002</v>
      </c>
      <c r="C1176" s="7">
        <v>41</v>
      </c>
      <c r="D1176" s="10">
        <v>3.37</v>
      </c>
      <c r="E1176" s="10">
        <v>5.94</v>
      </c>
      <c r="F1176" s="10">
        <v>3.39</v>
      </c>
      <c r="G1176" s="4"/>
    </row>
    <row r="1177" spans="1:7" s="19" customFormat="1">
      <c r="A1177"/>
      <c r="B1177" s="25">
        <v>2002</v>
      </c>
      <c r="C1177" s="7">
        <v>40</v>
      </c>
      <c r="D1177" s="10">
        <v>3.4</v>
      </c>
      <c r="E1177" s="10">
        <v>6.01</v>
      </c>
      <c r="F1177" s="10">
        <v>3.38</v>
      </c>
      <c r="G1177" s="4"/>
    </row>
    <row r="1178" spans="1:7" s="19" customFormat="1">
      <c r="A1178"/>
      <c r="B1178" s="25">
        <v>2002</v>
      </c>
      <c r="C1178" s="7">
        <v>39</v>
      </c>
      <c r="D1178" s="10">
        <v>3.49</v>
      </c>
      <c r="E1178" s="10">
        <v>6.04</v>
      </c>
      <c r="F1178" s="10">
        <v>3.48</v>
      </c>
      <c r="G1178" s="4"/>
    </row>
    <row r="1179" spans="1:7" s="19" customFormat="1">
      <c r="A1179"/>
      <c r="B1179" s="25">
        <v>2002</v>
      </c>
      <c r="C1179" s="7">
        <v>38</v>
      </c>
      <c r="D1179" s="10">
        <v>3.51</v>
      </c>
      <c r="E1179" s="10">
        <v>6.13</v>
      </c>
      <c r="F1179" s="10">
        <v>3.51</v>
      </c>
      <c r="G1179" s="4"/>
    </row>
    <row r="1180" spans="1:7" s="19" customFormat="1">
      <c r="A1180"/>
      <c r="B1180" s="25">
        <v>2002</v>
      </c>
      <c r="C1180" s="7">
        <v>37</v>
      </c>
      <c r="D1180" s="10">
        <v>3.59</v>
      </c>
      <c r="E1180" s="10">
        <v>6.24</v>
      </c>
      <c r="F1180" s="10">
        <v>3.58</v>
      </c>
      <c r="G1180" s="4"/>
    </row>
    <row r="1181" spans="1:7" s="19" customFormat="1">
      <c r="A1181"/>
      <c r="B1181" s="25">
        <v>2002</v>
      </c>
      <c r="C1181" s="7">
        <v>36</v>
      </c>
      <c r="D1181" s="10">
        <v>3.59</v>
      </c>
      <c r="E1181" s="10">
        <v>6.23</v>
      </c>
      <c r="F1181" s="10">
        <v>3.5</v>
      </c>
      <c r="G1181" s="4"/>
    </row>
    <row r="1182" spans="1:7" s="19" customFormat="1">
      <c r="A1182"/>
      <c r="B1182" s="25">
        <v>2002</v>
      </c>
      <c r="C1182" s="7">
        <v>35</v>
      </c>
      <c r="D1182" s="10">
        <v>3.68</v>
      </c>
      <c r="E1182" s="10">
        <v>6.06</v>
      </c>
      <c r="F1182" s="10">
        <v>3.69</v>
      </c>
      <c r="G1182" s="4"/>
    </row>
    <row r="1183" spans="1:7" s="19" customFormat="1">
      <c r="A1183"/>
      <c r="B1183" s="25">
        <v>2002</v>
      </c>
      <c r="C1183" s="7">
        <v>34</v>
      </c>
      <c r="D1183" s="10">
        <v>3.94</v>
      </c>
      <c r="E1183" s="10">
        <v>5.98</v>
      </c>
      <c r="F1183" s="10">
        <v>3.86</v>
      </c>
      <c r="G1183" s="4"/>
    </row>
    <row r="1184" spans="1:7" s="19" customFormat="1">
      <c r="A1184"/>
      <c r="B1184" s="25">
        <v>2002</v>
      </c>
      <c r="C1184" s="7">
        <v>33</v>
      </c>
      <c r="D1184" s="10">
        <v>3.71</v>
      </c>
      <c r="E1184" s="10">
        <v>5.92</v>
      </c>
      <c r="F1184" s="10">
        <v>3.69</v>
      </c>
      <c r="G1184" s="4"/>
    </row>
    <row r="1185" spans="1:7" s="19" customFormat="1">
      <c r="A1185"/>
      <c r="B1185" s="25">
        <v>2002</v>
      </c>
      <c r="C1185" s="7">
        <v>32</v>
      </c>
      <c r="D1185" s="10">
        <v>3.74</v>
      </c>
      <c r="E1185" s="10">
        <v>6.04</v>
      </c>
      <c r="F1185" s="10">
        <v>3.72</v>
      </c>
      <c r="G1185" s="4"/>
    </row>
    <row r="1186" spans="1:7" s="19" customFormat="1">
      <c r="A1186"/>
      <c r="B1186" s="25">
        <v>2002</v>
      </c>
      <c r="C1186" s="7">
        <v>31</v>
      </c>
      <c r="D1186" s="10">
        <v>3.8</v>
      </c>
      <c r="E1186" s="10">
        <v>6.2</v>
      </c>
      <c r="F1186" s="10">
        <v>3.79</v>
      </c>
      <c r="G1186" s="4"/>
    </row>
    <row r="1187" spans="1:7" s="19" customFormat="1">
      <c r="A1187"/>
      <c r="B1187" s="25">
        <v>2002</v>
      </c>
      <c r="C1187" s="7">
        <v>30</v>
      </c>
      <c r="D1187" s="10">
        <v>3.82</v>
      </c>
      <c r="E1187" s="10">
        <v>6.3</v>
      </c>
      <c r="F1187" s="10">
        <v>3.78</v>
      </c>
      <c r="G1187" s="4"/>
    </row>
    <row r="1188" spans="1:7" s="19" customFormat="1">
      <c r="A1188"/>
      <c r="B1188" s="25">
        <v>2002</v>
      </c>
      <c r="C1188" s="7">
        <v>29</v>
      </c>
      <c r="D1188" s="10">
        <v>3.91</v>
      </c>
      <c r="E1188" s="10">
        <v>6.33</v>
      </c>
      <c r="F1188" s="10">
        <v>3.9</v>
      </c>
      <c r="G1188" s="4"/>
    </row>
    <row r="1189" spans="1:7" s="19" customFormat="1">
      <c r="A1189"/>
      <c r="B1189" s="25">
        <v>2002</v>
      </c>
      <c r="C1189" s="7">
        <v>28</v>
      </c>
      <c r="D1189" s="10">
        <v>3.96</v>
      </c>
      <c r="E1189" s="10">
        <v>6.39</v>
      </c>
      <c r="F1189" s="10">
        <v>3.86</v>
      </c>
      <c r="G1189" s="4"/>
    </row>
    <row r="1190" spans="1:7" s="19" customFormat="1">
      <c r="A1190"/>
      <c r="B1190" s="25">
        <v>2002</v>
      </c>
      <c r="C1190" s="7">
        <v>27</v>
      </c>
      <c r="D1190" s="10">
        <v>3.95</v>
      </c>
      <c r="E1190" s="10">
        <v>6.37</v>
      </c>
      <c r="F1190" s="10">
        <v>3.97</v>
      </c>
      <c r="G1190" s="4"/>
    </row>
    <row r="1191" spans="1:7" s="19" customFormat="1">
      <c r="A1191"/>
      <c r="B1191" s="25">
        <v>2002</v>
      </c>
      <c r="C1191" s="7">
        <v>26</v>
      </c>
      <c r="D1191" s="10">
        <v>3.99</v>
      </c>
      <c r="E1191" s="10">
        <v>6.35</v>
      </c>
      <c r="F1191" s="10">
        <v>3.95</v>
      </c>
      <c r="G1191" s="4"/>
    </row>
    <row r="1192" spans="1:7" s="19" customFormat="1">
      <c r="A1192"/>
      <c r="B1192" s="25">
        <v>2002</v>
      </c>
      <c r="C1192" s="7">
        <v>25</v>
      </c>
      <c r="D1192" s="10">
        <v>3.99</v>
      </c>
      <c r="E1192" s="10">
        <v>6.41</v>
      </c>
      <c r="F1192" s="10">
        <v>4</v>
      </c>
      <c r="G1192" s="4"/>
    </row>
    <row r="1193" spans="1:7" s="19" customFormat="1">
      <c r="A1193"/>
      <c r="B1193" s="25">
        <v>2002</v>
      </c>
      <c r="C1193" s="7">
        <v>24</v>
      </c>
      <c r="D1193" s="10">
        <v>4.07</v>
      </c>
      <c r="E1193" s="10">
        <v>6.5</v>
      </c>
      <c r="F1193" s="10">
        <v>4.04</v>
      </c>
      <c r="G1193" s="4"/>
    </row>
    <row r="1194" spans="1:7" s="19" customFormat="1">
      <c r="A1194"/>
      <c r="B1194" s="25">
        <v>2002</v>
      </c>
      <c r="C1194" s="7">
        <v>23</v>
      </c>
      <c r="D1194" s="10">
        <v>4.08</v>
      </c>
      <c r="E1194" s="10">
        <v>6.52</v>
      </c>
      <c r="F1194" s="10">
        <v>4.04</v>
      </c>
      <c r="G1194" s="4"/>
    </row>
    <row r="1195" spans="1:7" s="19" customFormat="1">
      <c r="A1195"/>
      <c r="B1195" s="25">
        <v>2002</v>
      </c>
      <c r="C1195" s="7">
        <v>22</v>
      </c>
      <c r="D1195" s="10">
        <v>4.08</v>
      </c>
      <c r="E1195" s="10">
        <v>6.54</v>
      </c>
      <c r="F1195" s="10">
        <v>4.08</v>
      </c>
      <c r="G1195" s="4"/>
    </row>
    <row r="1196" spans="1:7" s="19" customFormat="1">
      <c r="A1196"/>
      <c r="B1196" s="25">
        <v>2002</v>
      </c>
      <c r="C1196" s="7">
        <v>21</v>
      </c>
      <c r="D1196" s="10">
        <v>4.0999999999999996</v>
      </c>
      <c r="E1196" s="10">
        <v>6.56</v>
      </c>
      <c r="F1196" s="10">
        <v>4.1100000000000003</v>
      </c>
      <c r="G1196" s="4"/>
    </row>
    <row r="1197" spans="1:7" s="19" customFormat="1">
      <c r="A1197"/>
      <c r="B1197" s="25">
        <v>2002</v>
      </c>
      <c r="C1197" s="7">
        <v>20</v>
      </c>
      <c r="D1197" s="10">
        <v>4.13</v>
      </c>
      <c r="E1197" s="10">
        <v>6.58</v>
      </c>
      <c r="F1197" s="10">
        <v>4.09</v>
      </c>
      <c r="G1197" s="4"/>
    </row>
    <row r="1198" spans="1:7" s="19" customFormat="1">
      <c r="A1198"/>
      <c r="B1198" s="25">
        <v>2002</v>
      </c>
      <c r="C1198" s="7">
        <v>19</v>
      </c>
      <c r="D1198" s="10">
        <v>4.0599999999999996</v>
      </c>
      <c r="E1198" s="10">
        <v>6.56</v>
      </c>
      <c r="F1198" s="10">
        <v>3.98</v>
      </c>
      <c r="G1198" s="4"/>
    </row>
    <row r="1199" spans="1:7" s="19" customFormat="1">
      <c r="A1199"/>
      <c r="B1199" s="25">
        <v>2002</v>
      </c>
      <c r="C1199" s="7">
        <v>18</v>
      </c>
      <c r="D1199" s="10">
        <v>3.98</v>
      </c>
      <c r="E1199" s="10">
        <v>6.56</v>
      </c>
      <c r="F1199" s="10">
        <v>3.98</v>
      </c>
      <c r="G1199" s="4"/>
    </row>
    <row r="1200" spans="1:7" s="19" customFormat="1">
      <c r="A1200"/>
      <c r="B1200" s="25">
        <v>2002</v>
      </c>
      <c r="C1200" s="7">
        <v>17</v>
      </c>
      <c r="D1200" s="10">
        <v>4.04</v>
      </c>
      <c r="E1200" s="10">
        <v>6.58</v>
      </c>
      <c r="F1200" s="10">
        <v>4.03</v>
      </c>
      <c r="G1200" s="4"/>
    </row>
    <row r="1201" spans="1:7" s="19" customFormat="1">
      <c r="A1201"/>
      <c r="B1201" s="25">
        <v>2002</v>
      </c>
      <c r="C1201" s="7">
        <v>16</v>
      </c>
      <c r="D1201" s="10">
        <v>4.0599999999999996</v>
      </c>
      <c r="E1201" s="10">
        <v>6.58</v>
      </c>
      <c r="F1201" s="10">
        <v>4.05</v>
      </c>
      <c r="G1201" s="4"/>
    </row>
    <row r="1202" spans="1:7" s="19" customFormat="1">
      <c r="A1202"/>
      <c r="B1202" s="25">
        <v>2002</v>
      </c>
      <c r="C1202" s="7">
        <v>15</v>
      </c>
      <c r="D1202" s="10">
        <v>4.09</v>
      </c>
      <c r="E1202" s="10">
        <v>6.58</v>
      </c>
      <c r="F1202" s="10">
        <v>4.0599999999999996</v>
      </c>
      <c r="G1202" s="4"/>
    </row>
    <row r="1203" spans="1:7" s="19" customFormat="1">
      <c r="A1203"/>
      <c r="B1203" s="25">
        <v>2002</v>
      </c>
      <c r="C1203" s="7">
        <v>14</v>
      </c>
      <c r="D1203" s="10">
        <v>4.1500000000000004</v>
      </c>
      <c r="E1203" s="10">
        <v>6.58</v>
      </c>
      <c r="F1203" s="10">
        <v>4.13</v>
      </c>
      <c r="G1203" s="4"/>
    </row>
    <row r="1204" spans="1:7" s="19" customFormat="1">
      <c r="A1204"/>
      <c r="B1204" s="25">
        <v>2002</v>
      </c>
      <c r="C1204" s="7">
        <v>13</v>
      </c>
      <c r="D1204" s="10">
        <v>4.17</v>
      </c>
      <c r="E1204" s="10">
        <v>6.61</v>
      </c>
      <c r="F1204" s="10">
        <v>4.16</v>
      </c>
      <c r="G1204" s="4"/>
    </row>
    <row r="1205" spans="1:7" s="19" customFormat="1">
      <c r="A1205"/>
      <c r="B1205" s="25">
        <v>2002</v>
      </c>
      <c r="C1205" s="7">
        <v>12</v>
      </c>
      <c r="D1205" s="10">
        <v>4.0999999999999996</v>
      </c>
      <c r="E1205" s="10">
        <v>6.61</v>
      </c>
      <c r="F1205" s="10">
        <v>4.08</v>
      </c>
      <c r="G1205" s="4"/>
    </row>
    <row r="1206" spans="1:7" s="19" customFormat="1">
      <c r="A1206"/>
      <c r="B1206" s="25">
        <v>2002</v>
      </c>
      <c r="C1206" s="7">
        <v>11</v>
      </c>
      <c r="D1206" s="10">
        <v>4.0999999999999996</v>
      </c>
      <c r="E1206" s="10">
        <v>6.61</v>
      </c>
      <c r="F1206" s="10">
        <v>4.05</v>
      </c>
      <c r="G1206" s="4"/>
    </row>
    <row r="1207" spans="1:7" s="19" customFormat="1">
      <c r="A1207"/>
      <c r="B1207" s="25">
        <v>2002</v>
      </c>
      <c r="C1207" s="7">
        <v>10</v>
      </c>
      <c r="D1207" s="10">
        <v>4</v>
      </c>
      <c r="E1207" s="10">
        <v>6.53</v>
      </c>
      <c r="F1207" s="10">
        <v>4</v>
      </c>
      <c r="G1207" s="4"/>
    </row>
    <row r="1208" spans="1:7" s="19" customFormat="1">
      <c r="A1208"/>
      <c r="B1208" s="25">
        <v>2002</v>
      </c>
      <c r="C1208" s="7">
        <v>9</v>
      </c>
      <c r="D1208" s="10">
        <v>3.95</v>
      </c>
      <c r="E1208" s="10">
        <v>6.46</v>
      </c>
      <c r="F1208" s="10">
        <v>3.93</v>
      </c>
      <c r="G1208" s="4"/>
    </row>
    <row r="1209" spans="1:7" s="19" customFormat="1">
      <c r="A1209"/>
      <c r="B1209" s="25">
        <v>2002</v>
      </c>
      <c r="C1209" s="7">
        <v>8</v>
      </c>
      <c r="D1209" s="10">
        <v>3.92</v>
      </c>
      <c r="E1209" s="10">
        <v>6.45</v>
      </c>
      <c r="F1209" s="10">
        <v>3.94</v>
      </c>
      <c r="G1209" s="4"/>
    </row>
    <row r="1210" spans="1:7" s="19" customFormat="1">
      <c r="A1210"/>
      <c r="B1210" s="25">
        <v>2002</v>
      </c>
      <c r="C1210" s="7">
        <v>7</v>
      </c>
      <c r="D1210" s="10">
        <v>3.95</v>
      </c>
      <c r="E1210" s="10">
        <v>6.44</v>
      </c>
      <c r="F1210" s="10">
        <v>3.94</v>
      </c>
      <c r="G1210" s="4"/>
    </row>
    <row r="1211" spans="1:7" s="19" customFormat="1">
      <c r="A1211"/>
      <c r="B1211" s="25">
        <v>2002</v>
      </c>
      <c r="C1211" s="7">
        <v>6</v>
      </c>
      <c r="D1211" s="10">
        <v>3.94</v>
      </c>
      <c r="E1211" s="10">
        <v>6.37</v>
      </c>
      <c r="F1211" s="10">
        <v>3.92</v>
      </c>
      <c r="G1211" s="4"/>
    </row>
    <row r="1212" spans="1:7" s="19" customFormat="1">
      <c r="A1212"/>
      <c r="B1212" s="25">
        <v>2002</v>
      </c>
      <c r="C1212" s="7">
        <v>5</v>
      </c>
      <c r="D1212" s="10">
        <v>4.03</v>
      </c>
      <c r="E1212" s="10">
        <v>6.43</v>
      </c>
      <c r="F1212" s="10">
        <v>4.0199999999999996</v>
      </c>
      <c r="G1212" s="4"/>
    </row>
    <row r="1213" spans="1:7" s="19" customFormat="1">
      <c r="A1213"/>
      <c r="B1213" s="25">
        <v>2002</v>
      </c>
      <c r="C1213" s="7">
        <v>4</v>
      </c>
      <c r="D1213" s="10">
        <v>4.0199999999999996</v>
      </c>
      <c r="E1213" s="10">
        <v>6.31</v>
      </c>
      <c r="F1213" s="10">
        <v>3.97</v>
      </c>
      <c r="G1213" s="4"/>
    </row>
    <row r="1214" spans="1:7" s="19" customFormat="1">
      <c r="A1214"/>
      <c r="B1214" s="25">
        <v>2002</v>
      </c>
      <c r="C1214" s="7">
        <v>3</v>
      </c>
      <c r="D1214" s="10">
        <v>3.9</v>
      </c>
      <c r="E1214" s="10">
        <v>6.32</v>
      </c>
      <c r="F1214" s="10">
        <v>3.91</v>
      </c>
      <c r="G1214" s="4"/>
    </row>
    <row r="1215" spans="1:7" s="19" customFormat="1">
      <c r="A1215"/>
      <c r="B1215" s="25">
        <v>2002</v>
      </c>
      <c r="C1215" s="7">
        <v>2</v>
      </c>
      <c r="D1215" s="10">
        <v>3.93</v>
      </c>
      <c r="E1215" s="10">
        <v>6.31</v>
      </c>
      <c r="F1215" s="10">
        <v>3.92</v>
      </c>
      <c r="G1215" s="4"/>
    </row>
    <row r="1216" spans="1:7" s="19" customFormat="1">
      <c r="A1216"/>
      <c r="B1216" s="25">
        <v>2002</v>
      </c>
      <c r="C1216" s="7">
        <v>1</v>
      </c>
      <c r="D1216" s="10">
        <v>3.85</v>
      </c>
      <c r="E1216" s="10">
        <v>6.37</v>
      </c>
      <c r="F1216" s="10">
        <v>3.84</v>
      </c>
      <c r="G1216" s="4"/>
    </row>
    <row r="1217" spans="1:7" s="19" customFormat="1">
      <c r="A1217"/>
      <c r="B1217" s="25">
        <v>2001</v>
      </c>
      <c r="C1217" s="7">
        <v>52</v>
      </c>
      <c r="D1217" s="10">
        <v>3.91</v>
      </c>
      <c r="E1217" s="10">
        <v>6.4</v>
      </c>
      <c r="F1217" s="10">
        <v>3.89</v>
      </c>
      <c r="G1217" s="4"/>
    </row>
    <row r="1218" spans="1:7" s="19" customFormat="1">
      <c r="A1218"/>
      <c r="B1218" s="25">
        <v>2001</v>
      </c>
      <c r="C1218" s="7">
        <v>51</v>
      </c>
      <c r="D1218" s="10">
        <v>3.84</v>
      </c>
      <c r="E1218" s="10">
        <v>6.35</v>
      </c>
      <c r="F1218" s="10">
        <v>3.82</v>
      </c>
      <c r="G1218" s="4"/>
    </row>
    <row r="1219" spans="1:7" s="19" customFormat="1">
      <c r="A1219"/>
      <c r="B1219" s="25">
        <v>2001</v>
      </c>
      <c r="C1219" s="7">
        <v>50</v>
      </c>
      <c r="D1219" s="10">
        <v>3.86</v>
      </c>
      <c r="E1219" s="10">
        <v>6.29</v>
      </c>
      <c r="F1219" s="10">
        <v>3.85</v>
      </c>
      <c r="G1219" s="4"/>
    </row>
    <row r="1220" spans="1:7" s="19" customFormat="1">
      <c r="A1220"/>
      <c r="B1220" s="25">
        <v>2001</v>
      </c>
      <c r="C1220" s="7">
        <v>49</v>
      </c>
      <c r="D1220" s="10">
        <v>3.82</v>
      </c>
      <c r="E1220" s="10">
        <v>6.12</v>
      </c>
      <c r="F1220" s="10">
        <v>3.8</v>
      </c>
      <c r="G1220" s="4"/>
    </row>
    <row r="1221" spans="1:7" s="19" customFormat="1">
      <c r="A1221"/>
      <c r="B1221" s="25">
        <v>2001</v>
      </c>
      <c r="C1221" s="7">
        <v>48</v>
      </c>
      <c r="D1221" s="10">
        <v>3.84</v>
      </c>
      <c r="E1221" s="10">
        <v>6.16</v>
      </c>
      <c r="F1221" s="10">
        <v>3.83</v>
      </c>
      <c r="G1221" s="4"/>
    </row>
    <row r="1222" spans="1:7" s="19" customFormat="1">
      <c r="A1222"/>
      <c r="B1222" s="25">
        <v>2001</v>
      </c>
      <c r="C1222" s="7">
        <v>47</v>
      </c>
      <c r="D1222" s="10">
        <v>3.84</v>
      </c>
      <c r="E1222" s="10">
        <v>6.04</v>
      </c>
      <c r="F1222" s="10">
        <v>3.84</v>
      </c>
      <c r="G1222" s="4"/>
    </row>
    <row r="1223" spans="1:7" s="19" customFormat="1">
      <c r="A1223"/>
      <c r="B1223" s="25">
        <v>2001</v>
      </c>
      <c r="C1223" s="7">
        <v>46</v>
      </c>
      <c r="D1223" s="10">
        <v>3.67</v>
      </c>
      <c r="E1223" s="10">
        <v>5.9</v>
      </c>
      <c r="F1223" s="10">
        <v>3.67</v>
      </c>
      <c r="G1223" s="4"/>
    </row>
    <row r="1224" spans="1:7" s="19" customFormat="1">
      <c r="A1224"/>
      <c r="B1224" s="25">
        <v>2001</v>
      </c>
      <c r="C1224" s="7">
        <v>45</v>
      </c>
      <c r="D1224" s="10">
        <v>3.6</v>
      </c>
      <c r="E1224" s="10">
        <v>5.97</v>
      </c>
      <c r="F1224" s="10">
        <v>3.6</v>
      </c>
      <c r="G1224" s="4"/>
    </row>
    <row r="1225" spans="1:7" s="19" customFormat="1">
      <c r="A1225"/>
      <c r="B1225" s="25">
        <v>2001</v>
      </c>
      <c r="C1225" s="7">
        <v>44</v>
      </c>
      <c r="D1225" s="10">
        <v>3.8</v>
      </c>
      <c r="E1225" s="10">
        <v>6.16</v>
      </c>
      <c r="F1225" s="10">
        <v>3.81</v>
      </c>
      <c r="G1225" s="4"/>
    </row>
    <row r="1226" spans="1:7" s="19" customFormat="1">
      <c r="A1226"/>
      <c r="B1226" s="25">
        <v>2001</v>
      </c>
      <c r="C1226" s="7">
        <v>43</v>
      </c>
      <c r="D1226" s="10">
        <v>3.88</v>
      </c>
      <c r="E1226" s="10">
        <v>6.29</v>
      </c>
      <c r="F1226" s="10">
        <v>3.86</v>
      </c>
      <c r="G1226" s="4"/>
    </row>
    <row r="1227" spans="1:7" s="19" customFormat="1">
      <c r="A1227"/>
      <c r="B1227" s="25">
        <v>2001</v>
      </c>
      <c r="C1227" s="7">
        <v>42</v>
      </c>
      <c r="D1227" s="10">
        <v>3.95</v>
      </c>
      <c r="E1227" s="10">
        <v>6.35</v>
      </c>
      <c r="F1227" s="10">
        <v>3.92</v>
      </c>
      <c r="G1227" s="4"/>
    </row>
    <row r="1228" spans="1:7" s="19" customFormat="1">
      <c r="A1228"/>
      <c r="B1228" s="25">
        <v>2001</v>
      </c>
      <c r="C1228" s="7">
        <v>41</v>
      </c>
      <c r="D1228" s="10">
        <v>3.92</v>
      </c>
      <c r="E1228" s="10">
        <v>6.37</v>
      </c>
      <c r="F1228" s="10">
        <v>3.9</v>
      </c>
      <c r="G1228" s="4"/>
    </row>
    <row r="1229" spans="1:7" s="19" customFormat="1">
      <c r="A1229"/>
      <c r="B1229" s="25">
        <v>2001</v>
      </c>
      <c r="C1229" s="7">
        <v>40</v>
      </c>
      <c r="D1229" s="10">
        <v>3.97</v>
      </c>
      <c r="E1229" s="10">
        <v>6.37</v>
      </c>
      <c r="F1229" s="10">
        <v>3.97</v>
      </c>
      <c r="G1229" s="4"/>
    </row>
    <row r="1230" spans="1:7" s="19" customFormat="1">
      <c r="A1230"/>
      <c r="B1230" s="25">
        <v>2001</v>
      </c>
      <c r="C1230" s="7">
        <v>39</v>
      </c>
      <c r="D1230" s="10">
        <v>4.0999999999999996</v>
      </c>
      <c r="E1230" s="10">
        <v>6.58</v>
      </c>
      <c r="F1230" s="10">
        <v>4.08</v>
      </c>
      <c r="G1230" s="4"/>
    </row>
    <row r="1231" spans="1:7" s="19" customFormat="1">
      <c r="A1231"/>
      <c r="B1231" s="25">
        <v>2001</v>
      </c>
      <c r="C1231" s="7">
        <v>38</v>
      </c>
      <c r="D1231" s="10">
        <v>4.26</v>
      </c>
      <c r="E1231" s="10">
        <v>6.56</v>
      </c>
      <c r="F1231" s="10">
        <v>4.21</v>
      </c>
      <c r="G1231" s="4"/>
    </row>
    <row r="1232" spans="1:7" s="19" customFormat="1">
      <c r="A1232"/>
      <c r="B1232" s="25">
        <v>2001</v>
      </c>
      <c r="C1232" s="7">
        <v>37</v>
      </c>
      <c r="D1232" s="10">
        <v>4.57</v>
      </c>
      <c r="E1232" s="10">
        <v>6.57</v>
      </c>
      <c r="F1232" s="10">
        <v>4.55</v>
      </c>
      <c r="G1232" s="4"/>
    </row>
    <row r="1233" spans="1:7" s="19" customFormat="1">
      <c r="A1233"/>
      <c r="B1233" s="25">
        <v>2001</v>
      </c>
      <c r="C1233" s="7">
        <v>36</v>
      </c>
      <c r="D1233" s="10">
        <v>4.7</v>
      </c>
      <c r="E1233" s="10">
        <v>6.62</v>
      </c>
      <c r="F1233" s="10">
        <v>4.59</v>
      </c>
      <c r="G1233" s="4"/>
    </row>
    <row r="1234" spans="1:7" s="19" customFormat="1">
      <c r="A1234"/>
      <c r="B1234" s="25">
        <v>2001</v>
      </c>
      <c r="C1234" s="7">
        <v>35</v>
      </c>
      <c r="D1234" s="10">
        <v>4.72</v>
      </c>
      <c r="E1234" s="10">
        <v>6.67</v>
      </c>
      <c r="F1234" s="10">
        <v>4.6900000000000004</v>
      </c>
      <c r="G1234" s="4"/>
    </row>
    <row r="1235" spans="1:7" s="19" customFormat="1">
      <c r="A1235"/>
      <c r="B1235" s="25">
        <v>2001</v>
      </c>
      <c r="C1235" s="7">
        <v>34</v>
      </c>
      <c r="D1235" s="10">
        <v>4.7</v>
      </c>
      <c r="E1235" s="10">
        <v>6.59</v>
      </c>
      <c r="F1235" s="10">
        <v>4.68</v>
      </c>
      <c r="G1235" s="4"/>
    </row>
    <row r="1236" spans="1:7" s="19" customFormat="1">
      <c r="A1236"/>
      <c r="B1236" s="25">
        <v>2001</v>
      </c>
      <c r="C1236" s="7">
        <v>33</v>
      </c>
      <c r="D1236" s="10">
        <v>4.7300000000000004</v>
      </c>
      <c r="E1236" s="10">
        <v>6.7</v>
      </c>
      <c r="F1236" s="10">
        <v>4.6900000000000004</v>
      </c>
      <c r="G1236" s="4"/>
    </row>
    <row r="1237" spans="1:7" s="19" customFormat="1">
      <c r="A1237"/>
      <c r="B1237" s="25">
        <v>2001</v>
      </c>
      <c r="C1237" s="7">
        <v>32</v>
      </c>
      <c r="D1237" s="10">
        <v>4.8099999999999996</v>
      </c>
      <c r="E1237" s="10">
        <v>6.85</v>
      </c>
      <c r="F1237" s="10">
        <v>4.7699999999999996</v>
      </c>
      <c r="G1237" s="4"/>
    </row>
    <row r="1238" spans="1:7" s="19" customFormat="1">
      <c r="A1238"/>
      <c r="B1238" s="25">
        <v>2001</v>
      </c>
      <c r="C1238" s="7">
        <v>31</v>
      </c>
      <c r="D1238" s="10">
        <v>4.8499999999999996</v>
      </c>
      <c r="E1238" s="10">
        <v>7.07</v>
      </c>
      <c r="F1238" s="10">
        <v>4.84</v>
      </c>
      <c r="G1238" s="4"/>
    </row>
    <row r="1239" spans="1:7" s="19" customFormat="1">
      <c r="A1239"/>
      <c r="B1239" s="25">
        <v>2001</v>
      </c>
      <c r="C1239" s="7">
        <v>30</v>
      </c>
      <c r="D1239" s="10">
        <v>4.8899999999999997</v>
      </c>
      <c r="E1239" s="10">
        <v>7.12</v>
      </c>
      <c r="F1239" s="10">
        <v>4.87</v>
      </c>
      <c r="G1239" s="4"/>
    </row>
    <row r="1240" spans="1:7" s="19" customFormat="1">
      <c r="A1240"/>
      <c r="B1240" s="25">
        <v>2001</v>
      </c>
      <c r="C1240" s="7">
        <v>29</v>
      </c>
      <c r="D1240" s="10">
        <v>4.9400000000000004</v>
      </c>
      <c r="E1240" s="10">
        <v>7.16</v>
      </c>
      <c r="F1240" s="10">
        <v>4.93</v>
      </c>
      <c r="G1240" s="4"/>
    </row>
    <row r="1241" spans="1:7" s="19" customFormat="1">
      <c r="A1241"/>
      <c r="B1241" s="25">
        <v>2001</v>
      </c>
      <c r="C1241" s="7">
        <v>28</v>
      </c>
      <c r="D1241" s="10">
        <v>4.99</v>
      </c>
      <c r="E1241" s="10">
        <v>7.11</v>
      </c>
      <c r="F1241" s="10">
        <v>4.97</v>
      </c>
      <c r="G1241" s="4"/>
    </row>
    <row r="1242" spans="1:7" s="19" customFormat="1">
      <c r="A1242"/>
      <c r="B1242" s="25">
        <v>2001</v>
      </c>
      <c r="C1242" s="7">
        <v>27</v>
      </c>
      <c r="D1242" s="10">
        <v>4.97</v>
      </c>
      <c r="E1242" s="10">
        <v>7.09</v>
      </c>
      <c r="F1242" s="10">
        <v>4.96</v>
      </c>
      <c r="G1242" s="4"/>
    </row>
    <row r="1243" spans="1:7" s="19" customFormat="1">
      <c r="A1243"/>
      <c r="B1243" s="25">
        <v>2001</v>
      </c>
      <c r="C1243" s="7">
        <v>26</v>
      </c>
      <c r="D1243" s="10">
        <v>4.9400000000000004</v>
      </c>
      <c r="E1243" s="10">
        <v>7.07</v>
      </c>
      <c r="F1243" s="10">
        <v>4.8899999999999997</v>
      </c>
      <c r="G1243" s="4"/>
    </row>
    <row r="1244" spans="1:7" s="19" customFormat="1">
      <c r="A1244"/>
      <c r="B1244" s="25">
        <v>2001</v>
      </c>
      <c r="C1244" s="7">
        <v>25</v>
      </c>
      <c r="D1244" s="10">
        <v>4.99</v>
      </c>
      <c r="E1244" s="10">
        <v>7.14</v>
      </c>
      <c r="F1244" s="10">
        <v>4.9800000000000004</v>
      </c>
      <c r="G1244" s="4"/>
    </row>
    <row r="1245" spans="1:7" s="19" customFormat="1">
      <c r="A1245"/>
      <c r="B1245" s="25">
        <v>2001</v>
      </c>
      <c r="C1245" s="7">
        <v>24</v>
      </c>
      <c r="D1245" s="10">
        <v>4.99</v>
      </c>
      <c r="E1245" s="10">
        <v>7.12</v>
      </c>
      <c r="F1245" s="10">
        <v>4.9800000000000004</v>
      </c>
      <c r="G1245" s="4"/>
    </row>
    <row r="1246" spans="1:7" s="19" customFormat="1">
      <c r="A1246"/>
      <c r="B1246" s="25">
        <v>2001</v>
      </c>
      <c r="C1246" s="7">
        <v>23</v>
      </c>
      <c r="D1246" s="10">
        <v>4.97</v>
      </c>
      <c r="E1246" s="10">
        <v>7.18</v>
      </c>
      <c r="F1246" s="10">
        <v>4.9400000000000004</v>
      </c>
      <c r="G1246" s="4"/>
    </row>
    <row r="1247" spans="1:7" s="19" customFormat="1">
      <c r="A1247"/>
      <c r="B1247" s="25">
        <v>2001</v>
      </c>
      <c r="C1247" s="7">
        <v>22</v>
      </c>
      <c r="D1247" s="10">
        <v>5.0599999999999996</v>
      </c>
      <c r="E1247" s="10">
        <v>7.17</v>
      </c>
      <c r="F1247" s="10">
        <v>5.05</v>
      </c>
      <c r="G1247" s="4"/>
    </row>
    <row r="1248" spans="1:7" s="19" customFormat="1">
      <c r="A1248"/>
      <c r="B1248" s="25">
        <v>2001</v>
      </c>
      <c r="C1248" s="7">
        <v>21</v>
      </c>
      <c r="D1248" s="10">
        <v>5.09</v>
      </c>
      <c r="E1248" s="10">
        <v>7.12</v>
      </c>
      <c r="F1248" s="10">
        <v>5.07</v>
      </c>
      <c r="G1248" s="4"/>
    </row>
    <row r="1249" spans="1:7" s="19" customFormat="1">
      <c r="A1249"/>
      <c r="B1249" s="25">
        <v>2001</v>
      </c>
      <c r="C1249" s="7">
        <v>20</v>
      </c>
      <c r="D1249" s="10">
        <v>5.0599999999999996</v>
      </c>
      <c r="E1249" s="10">
        <v>7.05</v>
      </c>
      <c r="F1249" s="10">
        <v>5.05</v>
      </c>
      <c r="G1249" s="4"/>
    </row>
    <row r="1250" spans="1:7" s="19" customFormat="1">
      <c r="A1250"/>
      <c r="B1250" s="25">
        <v>2001</v>
      </c>
      <c r="C1250" s="7">
        <v>19</v>
      </c>
      <c r="D1250" s="10">
        <v>5.23</v>
      </c>
      <c r="E1250" s="10">
        <v>6.98</v>
      </c>
      <c r="F1250" s="10">
        <v>5.21</v>
      </c>
      <c r="G1250" s="4"/>
    </row>
    <row r="1251" spans="1:7" s="19" customFormat="1">
      <c r="A1251"/>
      <c r="B1251" s="25">
        <v>2001</v>
      </c>
      <c r="C1251" s="7">
        <v>18</v>
      </c>
      <c r="D1251" s="10">
        <v>5.29</v>
      </c>
      <c r="E1251" s="10">
        <v>7.01</v>
      </c>
      <c r="F1251" s="10">
        <v>5.27</v>
      </c>
      <c r="G1251" s="4"/>
    </row>
    <row r="1252" spans="1:7" s="19" customFormat="1">
      <c r="A1252"/>
      <c r="B1252" s="25">
        <v>2001</v>
      </c>
      <c r="C1252" s="7">
        <v>17</v>
      </c>
      <c r="D1252" s="10">
        <v>5.21</v>
      </c>
      <c r="E1252" s="10">
        <v>6.93</v>
      </c>
      <c r="F1252" s="10">
        <v>5.18</v>
      </c>
      <c r="G1252" s="4"/>
    </row>
    <row r="1253" spans="1:7" s="19" customFormat="1">
      <c r="A1253"/>
      <c r="B1253" s="25">
        <v>2001</v>
      </c>
      <c r="C1253" s="7">
        <v>16</v>
      </c>
      <c r="D1253" s="10">
        <v>5.16</v>
      </c>
      <c r="E1253" s="10">
        <v>6.76</v>
      </c>
      <c r="F1253" s="10">
        <v>5.12</v>
      </c>
      <c r="G1253" s="4"/>
    </row>
    <row r="1254" spans="1:7" s="19" customFormat="1">
      <c r="A1254"/>
      <c r="B1254" s="25">
        <v>2001</v>
      </c>
      <c r="C1254" s="7">
        <v>15</v>
      </c>
      <c r="D1254" s="10">
        <v>4.92</v>
      </c>
      <c r="E1254" s="10">
        <v>6.63</v>
      </c>
      <c r="F1254" s="10">
        <v>4.9000000000000004</v>
      </c>
      <c r="G1254" s="4"/>
    </row>
    <row r="1255" spans="1:7" s="19" customFormat="1">
      <c r="A1255"/>
      <c r="B1255" s="25">
        <v>2001</v>
      </c>
      <c r="C1255" s="7">
        <v>14</v>
      </c>
      <c r="D1255" s="10">
        <v>4.92</v>
      </c>
      <c r="E1255" s="10">
        <v>6.63</v>
      </c>
      <c r="F1255" s="10">
        <v>4.91</v>
      </c>
      <c r="G1255" s="4"/>
    </row>
    <row r="1256" spans="1:7" s="19" customFormat="1">
      <c r="A1256"/>
      <c r="B1256" s="25">
        <v>2001</v>
      </c>
      <c r="C1256" s="7">
        <v>13</v>
      </c>
      <c r="D1256" s="10">
        <v>4.91</v>
      </c>
      <c r="E1256" s="10">
        <v>6.62</v>
      </c>
      <c r="F1256" s="10">
        <v>4.91</v>
      </c>
      <c r="G1256" s="4"/>
    </row>
    <row r="1257" spans="1:7" s="19" customFormat="1">
      <c r="A1257"/>
      <c r="B1257" s="25">
        <v>2001</v>
      </c>
      <c r="C1257" s="7">
        <v>12</v>
      </c>
      <c r="D1257" s="10">
        <v>5.01</v>
      </c>
      <c r="E1257" s="10">
        <v>6.74</v>
      </c>
      <c r="F1257" s="10">
        <v>5</v>
      </c>
      <c r="G1257" s="4"/>
    </row>
    <row r="1258" spans="1:7" s="19" customFormat="1">
      <c r="A1258"/>
      <c r="B1258" s="25">
        <v>2001</v>
      </c>
      <c r="C1258" s="7">
        <v>11</v>
      </c>
      <c r="D1258" s="10">
        <v>5.0999999999999996</v>
      </c>
      <c r="E1258" s="10">
        <v>6.83</v>
      </c>
      <c r="F1258" s="10">
        <v>5.07</v>
      </c>
      <c r="G1258" s="4"/>
    </row>
    <row r="1259" spans="1:7" s="19" customFormat="1">
      <c r="A1259"/>
      <c r="B1259" s="25">
        <v>2001</v>
      </c>
      <c r="C1259" s="7">
        <v>10</v>
      </c>
      <c r="D1259" s="10">
        <v>5.1100000000000003</v>
      </c>
      <c r="E1259" s="10">
        <v>6.94</v>
      </c>
      <c r="F1259" s="10">
        <v>5.0999999999999996</v>
      </c>
      <c r="G1259" s="4"/>
    </row>
    <row r="1260" spans="1:7" s="19" customFormat="1">
      <c r="A1260"/>
      <c r="B1260" s="25">
        <v>2001</v>
      </c>
      <c r="C1260" s="7">
        <v>9</v>
      </c>
      <c r="D1260" s="10">
        <v>5.09</v>
      </c>
      <c r="E1260" s="10">
        <v>7.16</v>
      </c>
      <c r="F1260" s="10">
        <v>5.09</v>
      </c>
      <c r="G1260" s="4"/>
    </row>
    <row r="1261" spans="1:7" s="19" customFormat="1">
      <c r="A1261"/>
      <c r="B1261" s="25">
        <v>2001</v>
      </c>
      <c r="C1261" s="7">
        <v>8</v>
      </c>
      <c r="D1261" s="10">
        <v>5.19</v>
      </c>
      <c r="E1261" s="10">
        <v>7.13</v>
      </c>
      <c r="F1261" s="10">
        <v>5.17</v>
      </c>
      <c r="G1261" s="4"/>
    </row>
    <row r="1262" spans="1:7" s="19" customFormat="1">
      <c r="A1262"/>
      <c r="B1262" s="25">
        <v>2001</v>
      </c>
      <c r="C1262" s="7">
        <v>7</v>
      </c>
      <c r="D1262" s="10">
        <v>5.13</v>
      </c>
      <c r="E1262" s="10">
        <v>7.13</v>
      </c>
      <c r="F1262" s="10">
        <v>5.0999999999999996</v>
      </c>
      <c r="G1262" s="4"/>
    </row>
    <row r="1263" spans="1:7" s="19" customFormat="1">
      <c r="A1263"/>
      <c r="B1263" s="25">
        <v>2001</v>
      </c>
      <c r="C1263" s="7">
        <v>6</v>
      </c>
      <c r="D1263" s="10">
        <v>5.16</v>
      </c>
      <c r="E1263" s="10">
        <v>7.11</v>
      </c>
      <c r="F1263" s="10">
        <v>5.12</v>
      </c>
      <c r="G1263" s="4"/>
    </row>
    <row r="1264" spans="1:7" s="19" customFormat="1">
      <c r="A1264"/>
      <c r="B1264" s="25">
        <v>2001</v>
      </c>
      <c r="C1264" s="7">
        <v>5</v>
      </c>
      <c r="D1264" s="10">
        <v>5.14</v>
      </c>
      <c r="E1264" s="10">
        <v>7.25</v>
      </c>
      <c r="F1264" s="10">
        <v>5.12</v>
      </c>
      <c r="G1264" s="4"/>
    </row>
    <row r="1265" spans="1:7" s="19" customFormat="1">
      <c r="A1265"/>
      <c r="B1265" s="25">
        <v>2001</v>
      </c>
      <c r="C1265" s="7">
        <v>4</v>
      </c>
      <c r="D1265" s="10">
        <v>5.21</v>
      </c>
      <c r="E1265" s="10">
        <v>7.25</v>
      </c>
      <c r="F1265" s="10">
        <v>5.19</v>
      </c>
      <c r="G1265" s="4"/>
    </row>
    <row r="1266" spans="1:7" s="19" customFormat="1">
      <c r="A1266"/>
      <c r="B1266" s="25">
        <v>2001</v>
      </c>
      <c r="C1266" s="7">
        <v>3</v>
      </c>
      <c r="D1266" s="10">
        <v>5.16</v>
      </c>
      <c r="E1266" s="10">
        <v>7.25</v>
      </c>
      <c r="F1266" s="10">
        <v>5.14</v>
      </c>
      <c r="G1266" s="4"/>
    </row>
    <row r="1267" spans="1:7" s="19" customFormat="1">
      <c r="A1267"/>
      <c r="B1267" s="25">
        <v>2001</v>
      </c>
      <c r="C1267" s="7">
        <v>2</v>
      </c>
      <c r="D1267" s="10">
        <v>5.07</v>
      </c>
      <c r="E1267" s="10">
        <v>7.35</v>
      </c>
      <c r="F1267" s="10">
        <v>5.04</v>
      </c>
      <c r="G1267" s="4"/>
    </row>
    <row r="1268" spans="1:7" s="19" customFormat="1">
      <c r="A1268"/>
      <c r="B1268" s="25">
        <v>2001</v>
      </c>
      <c r="C1268" s="7">
        <v>1</v>
      </c>
      <c r="D1268" s="10">
        <v>5.17</v>
      </c>
      <c r="E1268" s="10">
        <v>7</v>
      </c>
      <c r="F1268" s="10">
        <v>5.05</v>
      </c>
      <c r="G1268" s="4"/>
    </row>
    <row r="1269" spans="1:7" s="19" customFormat="1">
      <c r="A1269"/>
      <c r="B1269" s="25">
        <v>2000</v>
      </c>
      <c r="C1269" s="7">
        <v>52</v>
      </c>
      <c r="D1269" s="10">
        <v>5.47</v>
      </c>
      <c r="E1269" s="10">
        <v>7.24</v>
      </c>
      <c r="F1269" s="10">
        <v>5.13</v>
      </c>
      <c r="G1269" s="4"/>
    </row>
    <row r="1270" spans="1:7" s="19" customFormat="1">
      <c r="A1270"/>
      <c r="B1270" s="25">
        <v>2000</v>
      </c>
      <c r="C1270" s="7">
        <v>51</v>
      </c>
      <c r="D1270" s="10">
        <v>5.46</v>
      </c>
      <c r="E1270" s="10">
        <v>7.28</v>
      </c>
      <c r="F1270" s="10">
        <v>5.33</v>
      </c>
      <c r="G1270" s="4"/>
    </row>
    <row r="1271" spans="1:7" s="19" customFormat="1">
      <c r="A1271"/>
      <c r="B1271" s="25">
        <v>2000</v>
      </c>
      <c r="C1271" s="7">
        <v>50</v>
      </c>
      <c r="D1271" s="10">
        <v>5.48</v>
      </c>
      <c r="E1271" s="10">
        <v>7.34</v>
      </c>
      <c r="F1271" s="10">
        <v>5.38</v>
      </c>
      <c r="G1271" s="4"/>
    </row>
    <row r="1272" spans="1:7" s="19" customFormat="1">
      <c r="A1272"/>
      <c r="B1272" s="25">
        <v>2000</v>
      </c>
      <c r="C1272" s="7">
        <v>49</v>
      </c>
      <c r="D1272" s="10">
        <v>5.58</v>
      </c>
      <c r="E1272" s="10">
        <v>7.28</v>
      </c>
      <c r="F1272" s="10">
        <v>5.58</v>
      </c>
      <c r="G1272" s="4"/>
    </row>
    <row r="1273" spans="1:7" s="19" customFormat="1">
      <c r="A1273"/>
      <c r="B1273" s="25">
        <v>2000</v>
      </c>
      <c r="C1273" s="7">
        <v>48</v>
      </c>
      <c r="D1273" s="10">
        <v>5.68</v>
      </c>
      <c r="E1273" s="10">
        <v>7.37</v>
      </c>
      <c r="F1273" s="10">
        <v>5.61</v>
      </c>
      <c r="G1273" s="4"/>
    </row>
    <row r="1274" spans="1:7" s="19" customFormat="1">
      <c r="A1274"/>
      <c r="B1274" s="25">
        <v>2000</v>
      </c>
      <c r="C1274" s="7">
        <v>47</v>
      </c>
      <c r="D1274" s="10">
        <v>5.72</v>
      </c>
      <c r="E1274" s="10">
        <v>7.34</v>
      </c>
      <c r="F1274" s="10">
        <v>5.63</v>
      </c>
      <c r="G1274" s="4"/>
    </row>
    <row r="1275" spans="1:7" s="19" customFormat="1">
      <c r="A1275"/>
      <c r="B1275" s="25">
        <v>2000</v>
      </c>
      <c r="C1275" s="7">
        <v>46</v>
      </c>
      <c r="D1275" s="10">
        <v>5.72</v>
      </c>
      <c r="E1275" s="10">
        <v>7.41</v>
      </c>
      <c r="F1275" s="10">
        <v>5.61</v>
      </c>
      <c r="G1275" s="4"/>
    </row>
    <row r="1276" spans="1:7" s="19" customFormat="1">
      <c r="A1276"/>
      <c r="B1276" s="25">
        <v>2000</v>
      </c>
      <c r="C1276" s="7">
        <v>45</v>
      </c>
      <c r="D1276" s="10">
        <v>5.74</v>
      </c>
      <c r="E1276" s="10">
        <v>7.5</v>
      </c>
      <c r="F1276" s="10">
        <v>5.66</v>
      </c>
      <c r="G1276" s="4"/>
    </row>
    <row r="1277" spans="1:7" s="19" customFormat="1">
      <c r="A1277"/>
      <c r="B1277" s="25">
        <v>2000</v>
      </c>
      <c r="C1277" s="7">
        <v>44</v>
      </c>
      <c r="D1277" s="10">
        <v>5.96</v>
      </c>
      <c r="E1277" s="10">
        <v>7.58</v>
      </c>
      <c r="F1277" s="10">
        <v>5.69</v>
      </c>
      <c r="G1277" s="4"/>
    </row>
    <row r="1278" spans="1:7" s="19" customFormat="1">
      <c r="A1278"/>
      <c r="B1278" s="25">
        <v>2000</v>
      </c>
      <c r="C1278" s="7">
        <v>43</v>
      </c>
      <c r="D1278" s="10">
        <v>5.92</v>
      </c>
      <c r="E1278" s="10">
        <v>7.71</v>
      </c>
      <c r="F1278" s="10">
        <v>5.74</v>
      </c>
      <c r="G1278" s="4"/>
    </row>
    <row r="1279" spans="1:7" s="19" customFormat="1">
      <c r="A1279"/>
      <c r="B1279" s="25">
        <v>2000</v>
      </c>
      <c r="C1279" s="7">
        <v>42</v>
      </c>
      <c r="D1279" s="10">
        <v>5.9</v>
      </c>
      <c r="E1279" s="10">
        <v>7.71</v>
      </c>
      <c r="F1279" s="10">
        <v>6.01</v>
      </c>
      <c r="G1279" s="4"/>
    </row>
    <row r="1280" spans="1:7" s="19" customFormat="1">
      <c r="A1280"/>
      <c r="B1280" s="25">
        <v>2000</v>
      </c>
      <c r="C1280" s="7">
        <v>41</v>
      </c>
      <c r="D1280" s="10">
        <v>5.83</v>
      </c>
      <c r="E1280" s="10">
        <v>7.81</v>
      </c>
      <c r="F1280" s="10">
        <v>5.74</v>
      </c>
      <c r="G1280" s="4"/>
    </row>
    <row r="1281" spans="1:7" s="19" customFormat="1">
      <c r="A1281"/>
      <c r="B1281" s="25">
        <v>2000</v>
      </c>
      <c r="C1281" s="7">
        <v>40</v>
      </c>
      <c r="D1281" s="10">
        <v>5.96</v>
      </c>
      <c r="E1281" s="10">
        <v>8.06</v>
      </c>
      <c r="F1281" s="10">
        <v>5.82</v>
      </c>
      <c r="G1281" s="4"/>
    </row>
    <row r="1282" spans="1:7" s="19" customFormat="1">
      <c r="A1282"/>
      <c r="B1282" s="25">
        <v>2000</v>
      </c>
      <c r="C1282" s="7">
        <v>39</v>
      </c>
      <c r="D1282" s="10">
        <v>6.23</v>
      </c>
      <c r="E1282" s="10">
        <v>8.0399999999999991</v>
      </c>
      <c r="F1282" s="10">
        <v>6.08</v>
      </c>
      <c r="G1282" s="4"/>
    </row>
    <row r="1283" spans="1:7" s="19" customFormat="1">
      <c r="A1283"/>
      <c r="B1283" s="25">
        <v>2000</v>
      </c>
      <c r="C1283" s="7">
        <v>38</v>
      </c>
      <c r="D1283" s="10">
        <v>6.41</v>
      </c>
      <c r="E1283" s="10">
        <v>8.14</v>
      </c>
      <c r="F1283" s="10">
        <v>6.24</v>
      </c>
      <c r="G1283" s="4"/>
    </row>
    <row r="1284" spans="1:7" s="19" customFormat="1">
      <c r="A1284"/>
      <c r="B1284" s="25">
        <v>2000</v>
      </c>
      <c r="C1284" s="7">
        <v>37</v>
      </c>
      <c r="D1284" s="10">
        <v>6.26</v>
      </c>
      <c r="E1284" s="10">
        <v>8.0500000000000007</v>
      </c>
      <c r="F1284" s="10">
        <v>6.11</v>
      </c>
      <c r="G1284" s="4"/>
    </row>
    <row r="1285" spans="1:7" s="19" customFormat="1">
      <c r="A1285"/>
      <c r="B1285" s="25">
        <v>2000</v>
      </c>
      <c r="C1285" s="7">
        <v>36</v>
      </c>
      <c r="D1285" s="10">
        <v>6.08</v>
      </c>
      <c r="E1285" s="10">
        <v>7.96</v>
      </c>
      <c r="F1285" s="10">
        <v>5.88</v>
      </c>
      <c r="G1285" s="4"/>
    </row>
    <row r="1286" spans="1:7" s="19" customFormat="1">
      <c r="A1286"/>
      <c r="B1286" s="25">
        <v>2000</v>
      </c>
      <c r="C1286" s="7">
        <v>35</v>
      </c>
      <c r="D1286" s="10">
        <v>6.12</v>
      </c>
      <c r="E1286" s="10">
        <v>7.99</v>
      </c>
      <c r="F1286" s="10">
        <v>6</v>
      </c>
      <c r="G1286" s="4"/>
    </row>
    <row r="1287" spans="1:7" s="19" customFormat="1">
      <c r="A1287"/>
      <c r="B1287" s="25">
        <v>2000</v>
      </c>
      <c r="C1287" s="7">
        <v>34</v>
      </c>
      <c r="D1287" s="10">
        <v>6.16</v>
      </c>
      <c r="E1287" s="10">
        <v>8.0399999999999991</v>
      </c>
      <c r="F1287" s="10">
        <v>6.03</v>
      </c>
      <c r="G1287" s="4"/>
    </row>
    <row r="1288" spans="1:7" s="19" customFormat="1">
      <c r="A1288"/>
      <c r="B1288" s="25">
        <v>2000</v>
      </c>
      <c r="C1288" s="7">
        <v>33</v>
      </c>
      <c r="D1288" s="10">
        <v>6.15</v>
      </c>
      <c r="E1288" s="10">
        <v>7.93</v>
      </c>
      <c r="F1288" s="10">
        <v>6.06</v>
      </c>
      <c r="G1288" s="4"/>
    </row>
    <row r="1289" spans="1:7" s="19" customFormat="1">
      <c r="A1289"/>
      <c r="B1289" s="25">
        <v>2000</v>
      </c>
      <c r="C1289" s="7">
        <v>32</v>
      </c>
      <c r="D1289" s="10">
        <v>6.15</v>
      </c>
      <c r="E1289" s="10">
        <v>8.07</v>
      </c>
      <c r="F1289" s="10">
        <v>5.96</v>
      </c>
      <c r="G1289" s="4"/>
    </row>
    <row r="1290" spans="1:7" s="19" customFormat="1">
      <c r="A1290"/>
      <c r="B1290" s="25">
        <v>2000</v>
      </c>
      <c r="C1290" s="7">
        <v>31</v>
      </c>
      <c r="D1290" s="10">
        <v>6.23</v>
      </c>
      <c r="E1290" s="10">
        <v>8.09</v>
      </c>
      <c r="F1290" s="10">
        <v>6.07</v>
      </c>
      <c r="G1290" s="4"/>
    </row>
    <row r="1291" spans="1:7" s="19" customFormat="1">
      <c r="A1291"/>
      <c r="B1291" s="25">
        <v>2000</v>
      </c>
      <c r="C1291" s="7">
        <v>30</v>
      </c>
      <c r="D1291" s="10">
        <v>6.33</v>
      </c>
      <c r="E1291" s="10">
        <v>8.1</v>
      </c>
      <c r="F1291" s="10">
        <v>6.12</v>
      </c>
      <c r="G1291" s="4"/>
    </row>
    <row r="1292" spans="1:7" s="19" customFormat="1">
      <c r="A1292"/>
      <c r="B1292" s="25">
        <v>2000</v>
      </c>
      <c r="C1292" s="7">
        <v>29</v>
      </c>
      <c r="D1292" s="10">
        <v>6.38</v>
      </c>
      <c r="E1292" s="10">
        <v>8.15</v>
      </c>
      <c r="F1292" s="10">
        <v>6.14</v>
      </c>
      <c r="G1292" s="4"/>
    </row>
    <row r="1293" spans="1:7" s="19" customFormat="1">
      <c r="A1293"/>
      <c r="B1293" s="25">
        <v>2000</v>
      </c>
      <c r="C1293" s="7">
        <v>28</v>
      </c>
      <c r="D1293" s="10">
        <v>6.34</v>
      </c>
      <c r="E1293" s="10">
        <v>8.18</v>
      </c>
      <c r="F1293" s="10">
        <v>6.15</v>
      </c>
      <c r="G1293" s="4"/>
    </row>
    <row r="1294" spans="1:7" s="19" customFormat="1">
      <c r="A1294"/>
      <c r="B1294" s="25">
        <v>2000</v>
      </c>
      <c r="C1294" s="7">
        <v>27</v>
      </c>
      <c r="D1294" s="10">
        <v>6.07</v>
      </c>
      <c r="E1294" s="10">
        <v>7.59</v>
      </c>
      <c r="F1294" s="10">
        <v>6.04</v>
      </c>
      <c r="G1294" s="4"/>
    </row>
    <row r="1295" spans="1:7" s="19" customFormat="1">
      <c r="A1295"/>
      <c r="B1295" s="25">
        <v>2000</v>
      </c>
      <c r="C1295" s="7">
        <v>26</v>
      </c>
      <c r="D1295" s="10">
        <v>5.94</v>
      </c>
      <c r="E1295" s="10">
        <v>7.63</v>
      </c>
      <c r="F1295" s="10">
        <v>5.94</v>
      </c>
      <c r="G1295" s="4"/>
    </row>
    <row r="1296" spans="1:7" s="19" customFormat="1">
      <c r="A1296"/>
      <c r="B1296" s="25">
        <v>2000</v>
      </c>
      <c r="C1296" s="7">
        <v>25</v>
      </c>
      <c r="D1296" s="10">
        <v>5.87</v>
      </c>
      <c r="E1296" s="10">
        <v>7.57</v>
      </c>
      <c r="F1296" s="10">
        <v>5.87</v>
      </c>
      <c r="G1296" s="4"/>
    </row>
    <row r="1297" spans="1:7" s="19" customFormat="1">
      <c r="A1297"/>
      <c r="B1297" s="25">
        <v>2000</v>
      </c>
      <c r="C1297" s="7">
        <v>24</v>
      </c>
      <c r="D1297" s="10">
        <v>5.85</v>
      </c>
      <c r="E1297" s="10">
        <v>7.53</v>
      </c>
      <c r="F1297" s="10">
        <v>5.85</v>
      </c>
      <c r="G1297" s="4"/>
    </row>
    <row r="1298" spans="1:7" s="19" customFormat="1">
      <c r="A1298"/>
      <c r="B1298" s="25">
        <v>2000</v>
      </c>
      <c r="C1298" s="7">
        <v>23</v>
      </c>
      <c r="D1298" s="10">
        <v>5.7</v>
      </c>
      <c r="E1298" s="10">
        <v>7.52</v>
      </c>
      <c r="F1298" s="10">
        <v>5.7</v>
      </c>
      <c r="G1298" s="4"/>
    </row>
    <row r="1299" spans="1:7" s="19" customFormat="1">
      <c r="A1299"/>
      <c r="B1299" s="25">
        <v>2000</v>
      </c>
      <c r="C1299" s="7">
        <v>22</v>
      </c>
      <c r="D1299" s="10">
        <v>5.54</v>
      </c>
      <c r="E1299" s="10">
        <v>7.53</v>
      </c>
      <c r="F1299" s="10">
        <v>5.57</v>
      </c>
      <c r="G1299" s="4"/>
    </row>
    <row r="1300" spans="1:7" s="19" customFormat="1">
      <c r="A1300"/>
      <c r="B1300" s="25">
        <v>2000</v>
      </c>
      <c r="C1300" s="7">
        <v>21</v>
      </c>
      <c r="D1300" s="10">
        <v>5.59</v>
      </c>
      <c r="E1300" s="10">
        <v>7.53</v>
      </c>
      <c r="F1300" s="10">
        <v>5.57</v>
      </c>
      <c r="G1300" s="4"/>
    </row>
    <row r="1301" spans="1:7" s="19" customFormat="1">
      <c r="A1301"/>
      <c r="B1301" s="25">
        <v>2000</v>
      </c>
      <c r="C1301" s="7">
        <v>20</v>
      </c>
      <c r="D1301" s="10">
        <v>5.55</v>
      </c>
      <c r="E1301" s="10">
        <v>7.58</v>
      </c>
      <c r="F1301" s="10">
        <v>5.48</v>
      </c>
      <c r="G1301" s="4"/>
    </row>
    <row r="1302" spans="1:7" s="19" customFormat="1">
      <c r="A1302"/>
      <c r="B1302" s="25">
        <v>2000</v>
      </c>
      <c r="C1302" s="7">
        <v>19</v>
      </c>
      <c r="D1302" s="10">
        <v>5.36</v>
      </c>
      <c r="E1302" s="10">
        <v>7.44</v>
      </c>
      <c r="F1302" s="10">
        <v>5.33</v>
      </c>
      <c r="G1302" s="4"/>
    </row>
    <row r="1303" spans="1:7" s="19" customFormat="1">
      <c r="A1303"/>
      <c r="B1303" s="25">
        <v>2000</v>
      </c>
      <c r="C1303" s="7">
        <v>18</v>
      </c>
      <c r="D1303" s="10">
        <v>5.31</v>
      </c>
      <c r="E1303" s="10">
        <v>7.4</v>
      </c>
      <c r="F1303" s="10">
        <v>5.35</v>
      </c>
      <c r="G1303" s="4"/>
    </row>
    <row r="1304" spans="1:7" s="19" customFormat="1">
      <c r="A1304"/>
      <c r="B1304" s="25">
        <v>2000</v>
      </c>
      <c r="C1304" s="7">
        <v>17</v>
      </c>
      <c r="D1304" s="10">
        <v>5.2</v>
      </c>
      <c r="E1304" s="10">
        <v>7.32</v>
      </c>
      <c r="F1304" s="10">
        <v>5.2</v>
      </c>
      <c r="G1304" s="4"/>
    </row>
    <row r="1305" spans="1:7" s="19" customFormat="1">
      <c r="A1305"/>
      <c r="B1305" s="25">
        <v>2000</v>
      </c>
      <c r="C1305" s="7">
        <v>16</v>
      </c>
      <c r="D1305" s="10">
        <v>4.8899999999999997</v>
      </c>
      <c r="E1305" s="10">
        <v>7.22</v>
      </c>
      <c r="F1305" s="10">
        <v>4.91</v>
      </c>
      <c r="G1305" s="4"/>
    </row>
    <row r="1306" spans="1:7" s="19" customFormat="1">
      <c r="A1306"/>
      <c r="B1306" s="25">
        <v>2000</v>
      </c>
      <c r="C1306" s="7">
        <v>15</v>
      </c>
      <c r="D1306" s="10">
        <v>4.8099999999999996</v>
      </c>
      <c r="E1306" s="10">
        <v>7.16</v>
      </c>
      <c r="F1306" s="10">
        <v>4.87</v>
      </c>
      <c r="G1306" s="4"/>
    </row>
    <row r="1307" spans="1:7" s="19" customFormat="1">
      <c r="A1307"/>
      <c r="B1307" s="25">
        <v>2000</v>
      </c>
      <c r="C1307" s="7">
        <v>14</v>
      </c>
      <c r="D1307" s="10">
        <v>4.8</v>
      </c>
      <c r="E1307" s="10">
        <v>7.22</v>
      </c>
      <c r="F1307" s="10">
        <v>4.8099999999999996</v>
      </c>
      <c r="G1307" s="4"/>
    </row>
    <row r="1308" spans="1:7" s="19" customFormat="1">
      <c r="A1308"/>
      <c r="B1308" s="25">
        <v>2000</v>
      </c>
      <c r="C1308" s="7">
        <v>13</v>
      </c>
      <c r="D1308" s="10">
        <v>4.82</v>
      </c>
      <c r="E1308" s="10">
        <v>7.24</v>
      </c>
      <c r="F1308" s="10">
        <v>4.82</v>
      </c>
      <c r="G1308" s="4"/>
    </row>
    <row r="1309" spans="1:7" s="19" customFormat="1">
      <c r="A1309"/>
      <c r="B1309" s="25">
        <v>2000</v>
      </c>
      <c r="C1309" s="7">
        <v>12</v>
      </c>
      <c r="D1309" s="10">
        <v>4.79</v>
      </c>
      <c r="E1309" s="10">
        <v>7.25</v>
      </c>
      <c r="F1309" s="10">
        <v>4.78</v>
      </c>
      <c r="G1309" s="4"/>
    </row>
    <row r="1310" spans="1:7" s="19" customFormat="1">
      <c r="A1310"/>
      <c r="B1310" s="25">
        <v>2000</v>
      </c>
      <c r="C1310" s="7">
        <v>11</v>
      </c>
      <c r="D1310" s="10">
        <v>4.8099999999999996</v>
      </c>
      <c r="E1310" s="10">
        <v>7.26</v>
      </c>
      <c r="F1310" s="10">
        <v>4.79</v>
      </c>
      <c r="G1310" s="4"/>
    </row>
    <row r="1311" spans="1:7" s="19" customFormat="1">
      <c r="A1311"/>
      <c r="B1311" s="25">
        <v>2000</v>
      </c>
      <c r="C1311" s="7">
        <v>10</v>
      </c>
      <c r="D1311" s="10">
        <v>4.7300000000000004</v>
      </c>
      <c r="E1311" s="10">
        <v>7.32</v>
      </c>
      <c r="F1311" s="10">
        <v>4.7</v>
      </c>
      <c r="G1311" s="4"/>
    </row>
    <row r="1312" spans="1:7" s="19" customFormat="1">
      <c r="A1312"/>
      <c r="B1312" s="25">
        <v>2000</v>
      </c>
      <c r="C1312" s="7">
        <v>9</v>
      </c>
      <c r="D1312" s="10">
        <v>4.72</v>
      </c>
      <c r="E1312" s="10">
        <v>7.4</v>
      </c>
      <c r="F1312" s="10">
        <v>4.71</v>
      </c>
      <c r="G1312" s="4"/>
    </row>
    <row r="1313" spans="1:7" s="19" customFormat="1">
      <c r="A1313"/>
      <c r="B1313" s="25">
        <v>2000</v>
      </c>
      <c r="C1313" s="7">
        <v>8</v>
      </c>
      <c r="D1313" s="10">
        <v>4.6900000000000004</v>
      </c>
      <c r="E1313" s="10">
        <v>7.33</v>
      </c>
      <c r="F1313" s="10">
        <v>4.6900000000000004</v>
      </c>
      <c r="G1313" s="4"/>
    </row>
    <row r="1314" spans="1:7" s="19" customFormat="1">
      <c r="A1314"/>
      <c r="B1314" s="25">
        <v>2000</v>
      </c>
      <c r="C1314" s="7">
        <v>7</v>
      </c>
      <c r="D1314" s="10">
        <v>4.63</v>
      </c>
      <c r="E1314" s="10">
        <v>7.45</v>
      </c>
      <c r="F1314" s="10">
        <v>4.59</v>
      </c>
      <c r="G1314" s="4"/>
    </row>
    <row r="1315" spans="1:7" s="19" customFormat="1">
      <c r="A1315"/>
      <c r="B1315" s="25">
        <v>2000</v>
      </c>
      <c r="C1315" s="7">
        <v>6</v>
      </c>
      <c r="D1315" s="10">
        <v>4.63</v>
      </c>
      <c r="E1315" s="10">
        <v>7.41</v>
      </c>
      <c r="F1315" s="10">
        <v>4.5599999999999996</v>
      </c>
      <c r="G1315" s="4"/>
    </row>
    <row r="1316" spans="1:7" s="19" customFormat="1">
      <c r="A1316"/>
      <c r="B1316" s="25">
        <v>2000</v>
      </c>
      <c r="C1316" s="7">
        <v>5</v>
      </c>
      <c r="D1316" s="10">
        <v>4.5199999999999996</v>
      </c>
      <c r="E1316" s="10">
        <v>7.53</v>
      </c>
      <c r="F1316" s="10">
        <v>4.51</v>
      </c>
      <c r="G1316" s="4"/>
    </row>
    <row r="1317" spans="1:7" s="19" customFormat="1">
      <c r="A1317"/>
      <c r="B1317" s="25">
        <v>2000</v>
      </c>
      <c r="C1317" s="7">
        <v>4</v>
      </c>
      <c r="D1317" s="10">
        <v>4.47</v>
      </c>
      <c r="E1317" s="10">
        <v>7.66</v>
      </c>
      <c r="F1317" s="10">
        <v>4.47</v>
      </c>
      <c r="G1317" s="4"/>
    </row>
    <row r="1318" spans="1:7" s="19" customFormat="1">
      <c r="A1318"/>
      <c r="B1318" s="25">
        <v>2000</v>
      </c>
      <c r="C1318" s="7">
        <v>3</v>
      </c>
      <c r="D1318" s="10">
        <v>4.4400000000000004</v>
      </c>
      <c r="E1318" s="10">
        <v>7.61</v>
      </c>
      <c r="F1318" s="10">
        <v>4.4400000000000004</v>
      </c>
      <c r="G1318" s="4"/>
    </row>
    <row r="1319" spans="1:7" s="19" customFormat="1">
      <c r="A1319"/>
      <c r="B1319" s="25">
        <v>2000</v>
      </c>
      <c r="C1319" s="7">
        <v>2</v>
      </c>
      <c r="D1319" s="10">
        <v>4.42</v>
      </c>
      <c r="E1319" s="10">
        <v>7.54</v>
      </c>
      <c r="F1319" s="10">
        <v>4.45</v>
      </c>
      <c r="G1319" s="4"/>
    </row>
    <row r="1320" spans="1:7" s="19" customFormat="1">
      <c r="A1320"/>
      <c r="B1320" s="25">
        <v>2000</v>
      </c>
      <c r="C1320" s="7">
        <v>1</v>
      </c>
      <c r="D1320" s="10">
        <v>4.46</v>
      </c>
      <c r="E1320" s="10">
        <v>7.5</v>
      </c>
      <c r="F1320" s="10">
        <v>4.42</v>
      </c>
      <c r="G1320" s="4"/>
    </row>
    <row r="1321" spans="1:7" s="19" customFormat="1">
      <c r="A1321"/>
      <c r="B1321" s="25">
        <v>1999</v>
      </c>
      <c r="C1321" s="7">
        <v>52</v>
      </c>
      <c r="D1321" s="10">
        <v>4.3499999999999996</v>
      </c>
      <c r="E1321" s="10">
        <v>7.37</v>
      </c>
      <c r="F1321" s="10">
        <v>4.34</v>
      </c>
      <c r="G1321" s="4"/>
    </row>
    <row r="1322" spans="1:7" s="19" customFormat="1">
      <c r="A1322"/>
      <c r="B1322" s="25">
        <v>1999</v>
      </c>
      <c r="C1322" s="7">
        <v>51</v>
      </c>
      <c r="D1322" s="10">
        <v>4.3499999999999996</v>
      </c>
      <c r="E1322" s="10">
        <v>7.44</v>
      </c>
      <c r="F1322" s="10">
        <v>4.33</v>
      </c>
      <c r="G1322" s="4"/>
    </row>
    <row r="1323" spans="1:7" s="19" customFormat="1">
      <c r="A1323"/>
      <c r="B1323" s="25">
        <v>1999</v>
      </c>
      <c r="C1323" s="7">
        <v>50</v>
      </c>
      <c r="D1323" s="10">
        <v>4.3099999999999996</v>
      </c>
      <c r="E1323" s="10">
        <v>7.23</v>
      </c>
      <c r="F1323" s="10">
        <v>4.3099999999999996</v>
      </c>
      <c r="G1323" s="4"/>
    </row>
    <row r="1324" spans="1:7" s="19" customFormat="1">
      <c r="A1324"/>
      <c r="B1324" s="25">
        <v>1999</v>
      </c>
      <c r="C1324" s="7">
        <v>49</v>
      </c>
      <c r="D1324" s="10">
        <v>4.32</v>
      </c>
      <c r="E1324" s="10">
        <v>7.36</v>
      </c>
      <c r="F1324" s="10">
        <v>4.32</v>
      </c>
      <c r="G1324" s="4"/>
    </row>
    <row r="1325" spans="1:7" s="19" customFormat="1">
      <c r="A1325"/>
      <c r="B1325" s="25">
        <v>1999</v>
      </c>
      <c r="C1325" s="7">
        <v>48</v>
      </c>
      <c r="D1325" s="10">
        <v>4.34</v>
      </c>
      <c r="E1325" s="10">
        <v>7.52</v>
      </c>
      <c r="F1325" s="10">
        <v>4.3499999999999996</v>
      </c>
      <c r="G1325" s="4"/>
    </row>
    <row r="1326" spans="1:7" s="19" customFormat="1">
      <c r="A1326"/>
      <c r="B1326" s="25">
        <v>1999</v>
      </c>
      <c r="C1326" s="7">
        <v>47</v>
      </c>
      <c r="D1326" s="10">
        <v>4.3</v>
      </c>
      <c r="E1326" s="10">
        <v>7.51</v>
      </c>
      <c r="F1326" s="10">
        <v>4.3</v>
      </c>
      <c r="G1326" s="4"/>
    </row>
    <row r="1327" spans="1:7" s="19" customFormat="1">
      <c r="A1327"/>
      <c r="B1327" s="25">
        <v>1999</v>
      </c>
      <c r="C1327" s="7">
        <v>46</v>
      </c>
      <c r="D1327" s="10">
        <v>4.21</v>
      </c>
      <c r="E1327" s="10">
        <v>7.55</v>
      </c>
      <c r="F1327" s="10">
        <v>4.1900000000000004</v>
      </c>
      <c r="G1327" s="4"/>
    </row>
    <row r="1328" spans="1:7" s="19" customFormat="1">
      <c r="A1328"/>
      <c r="B1328" s="25">
        <v>1999</v>
      </c>
      <c r="C1328" s="7">
        <v>45</v>
      </c>
      <c r="D1328" s="10">
        <v>4.18</v>
      </c>
      <c r="E1328" s="10">
        <v>7.43</v>
      </c>
      <c r="F1328" s="10">
        <v>4.18</v>
      </c>
      <c r="G1328" s="4"/>
    </row>
    <row r="1329" spans="1:7" s="19" customFormat="1">
      <c r="A1329"/>
      <c r="B1329" s="25">
        <v>1999</v>
      </c>
      <c r="C1329" s="7">
        <v>44</v>
      </c>
      <c r="D1329" s="10">
        <v>4.28</v>
      </c>
      <c r="E1329" s="10">
        <v>7.58</v>
      </c>
      <c r="F1329" s="10">
        <v>4.28</v>
      </c>
      <c r="G1329" s="4"/>
    </row>
    <row r="1330" spans="1:7" s="19" customFormat="1">
      <c r="A1330"/>
      <c r="B1330" s="25">
        <v>1999</v>
      </c>
      <c r="C1330" s="7">
        <v>43</v>
      </c>
      <c r="D1330" s="10">
        <v>4.25</v>
      </c>
      <c r="E1330" s="10">
        <v>7.82</v>
      </c>
      <c r="F1330" s="10">
        <v>4.1100000000000003</v>
      </c>
      <c r="G1330" s="4"/>
    </row>
    <row r="1331" spans="1:7" s="19" customFormat="1">
      <c r="A1331"/>
      <c r="B1331" s="25">
        <v>1999</v>
      </c>
      <c r="C1331" s="7">
        <v>42</v>
      </c>
      <c r="D1331" s="10">
        <v>4.21</v>
      </c>
      <c r="E1331" s="10">
        <v>7.89</v>
      </c>
      <c r="F1331" s="10">
        <v>4.1399999999999997</v>
      </c>
      <c r="G1331" s="4"/>
    </row>
    <row r="1332" spans="1:7" s="19" customFormat="1">
      <c r="A1332"/>
      <c r="B1332" s="25">
        <v>1999</v>
      </c>
      <c r="C1332" s="7">
        <v>41</v>
      </c>
      <c r="D1332" s="10">
        <v>4.13</v>
      </c>
      <c r="E1332" s="10">
        <v>7.83</v>
      </c>
      <c r="F1332" s="10">
        <v>4.1100000000000003</v>
      </c>
      <c r="G1332" s="4"/>
    </row>
    <row r="1333" spans="1:7" s="19" customFormat="1">
      <c r="A1333"/>
      <c r="B1333" s="25">
        <v>1999</v>
      </c>
      <c r="C1333" s="7">
        <v>40</v>
      </c>
      <c r="D1333" s="10">
        <v>4.05</v>
      </c>
      <c r="E1333" s="10">
        <v>7.9</v>
      </c>
      <c r="F1333" s="10">
        <v>3.98</v>
      </c>
      <c r="G1333" s="4"/>
    </row>
    <row r="1334" spans="1:7" s="19" customFormat="1">
      <c r="A1334"/>
      <c r="B1334" s="25">
        <v>1999</v>
      </c>
      <c r="C1334" s="7">
        <v>39</v>
      </c>
      <c r="D1334" s="10">
        <v>3.75</v>
      </c>
      <c r="E1334" s="10">
        <v>8.02</v>
      </c>
      <c r="F1334" s="10">
        <v>3.62</v>
      </c>
      <c r="G1334" s="4"/>
    </row>
    <row r="1335" spans="1:7" s="19" customFormat="1">
      <c r="A1335"/>
      <c r="B1335" s="25">
        <v>1999</v>
      </c>
      <c r="C1335" s="7">
        <v>38</v>
      </c>
      <c r="D1335" s="10">
        <v>3.82</v>
      </c>
      <c r="E1335" s="10">
        <v>8.08</v>
      </c>
      <c r="F1335" s="10">
        <v>3.71</v>
      </c>
      <c r="G1335" s="4"/>
    </row>
    <row r="1336" spans="1:7" s="19" customFormat="1">
      <c r="A1336"/>
      <c r="B1336" s="25">
        <v>1999</v>
      </c>
      <c r="C1336" s="7">
        <v>37</v>
      </c>
      <c r="D1336" s="10">
        <v>3.85</v>
      </c>
      <c r="E1336" s="10">
        <v>8.11</v>
      </c>
      <c r="F1336" s="10">
        <v>3.78</v>
      </c>
      <c r="G1336" s="4"/>
    </row>
    <row r="1337" spans="1:7" s="19" customFormat="1">
      <c r="A1337"/>
      <c r="B1337" s="25">
        <v>1999</v>
      </c>
      <c r="C1337" s="7">
        <v>36</v>
      </c>
      <c r="D1337" s="10">
        <v>3.77</v>
      </c>
      <c r="E1337" s="10">
        <v>8.1199999999999992</v>
      </c>
      <c r="F1337" s="10">
        <v>3.76</v>
      </c>
      <c r="G1337" s="4"/>
    </row>
    <row r="1338" spans="1:7" s="19" customFormat="1">
      <c r="A1338"/>
      <c r="B1338" s="25">
        <v>1999</v>
      </c>
      <c r="C1338" s="7">
        <v>35</v>
      </c>
      <c r="D1338" s="10">
        <v>3.91</v>
      </c>
      <c r="E1338" s="10">
        <v>7.77</v>
      </c>
      <c r="F1338" s="10">
        <v>3.83</v>
      </c>
      <c r="G1338" s="4"/>
    </row>
    <row r="1339" spans="1:7" s="19" customFormat="1">
      <c r="A1339"/>
      <c r="B1339" s="25">
        <v>1999</v>
      </c>
      <c r="C1339" s="7">
        <v>34</v>
      </c>
      <c r="D1339" s="10">
        <v>3.7</v>
      </c>
      <c r="E1339" s="10">
        <v>7.82</v>
      </c>
      <c r="F1339" s="10">
        <v>3.61</v>
      </c>
      <c r="G1339" s="4"/>
    </row>
    <row r="1340" spans="1:7" s="19" customFormat="1">
      <c r="A1340"/>
      <c r="B1340" s="25">
        <v>1999</v>
      </c>
      <c r="C1340" s="7">
        <v>33</v>
      </c>
      <c r="D1340" s="10">
        <v>3.77</v>
      </c>
      <c r="E1340" s="10">
        <v>8.11</v>
      </c>
      <c r="F1340" s="10">
        <v>3.81</v>
      </c>
      <c r="G1340" s="4"/>
    </row>
    <row r="1341" spans="1:7" s="19" customFormat="1">
      <c r="A1341"/>
      <c r="B1341" s="25">
        <v>1999</v>
      </c>
      <c r="C1341" s="7">
        <v>32</v>
      </c>
      <c r="D1341" s="10">
        <v>3.9</v>
      </c>
      <c r="E1341" s="10">
        <v>8.11</v>
      </c>
      <c r="F1341" s="10">
        <v>3.99</v>
      </c>
      <c r="G1341" s="4"/>
    </row>
    <row r="1342" spans="1:7" s="19" customFormat="1">
      <c r="A1342"/>
      <c r="B1342" s="25">
        <v>1999</v>
      </c>
      <c r="C1342" s="7">
        <v>31</v>
      </c>
      <c r="D1342" s="10">
        <v>3.62</v>
      </c>
      <c r="E1342" s="10">
        <v>7.4</v>
      </c>
      <c r="F1342" s="10">
        <v>3.94</v>
      </c>
      <c r="G1342" s="4"/>
    </row>
    <row r="1343" spans="1:7" s="19" customFormat="1">
      <c r="A1343"/>
      <c r="B1343" s="25">
        <v>1999</v>
      </c>
      <c r="C1343" s="7">
        <v>30</v>
      </c>
      <c r="D1343" s="10">
        <v>3.57</v>
      </c>
      <c r="E1343" s="10">
        <v>7.18</v>
      </c>
      <c r="F1343" s="10">
        <v>3.61</v>
      </c>
      <c r="G1343" s="4"/>
    </row>
    <row r="1344" spans="1:7" s="19" customFormat="1">
      <c r="A1344"/>
      <c r="B1344" s="25">
        <v>1999</v>
      </c>
      <c r="C1344" s="7">
        <v>29</v>
      </c>
      <c r="D1344" s="10">
        <v>3.61</v>
      </c>
      <c r="E1344" s="10">
        <v>7.14</v>
      </c>
      <c r="F1344" s="10">
        <v>3.65</v>
      </c>
      <c r="G1344" s="4"/>
    </row>
    <row r="1345" spans="1:7" s="19" customFormat="1">
      <c r="A1345"/>
      <c r="B1345" s="25">
        <v>1999</v>
      </c>
      <c r="C1345" s="7">
        <v>28</v>
      </c>
      <c r="D1345" s="10">
        <v>3.5</v>
      </c>
      <c r="E1345" s="10">
        <v>7.11</v>
      </c>
      <c r="F1345" s="10">
        <v>3.52</v>
      </c>
      <c r="G1345" s="4"/>
    </row>
    <row r="1346" spans="1:7" s="19" customFormat="1">
      <c r="A1346"/>
      <c r="B1346" s="25">
        <v>1999</v>
      </c>
      <c r="C1346" s="7">
        <v>27</v>
      </c>
      <c r="D1346" s="10">
        <v>3.47</v>
      </c>
      <c r="E1346" s="10">
        <v>6.78</v>
      </c>
      <c r="F1346" s="10">
        <v>3.5</v>
      </c>
      <c r="G1346" s="4"/>
    </row>
    <row r="1347" spans="1:7" s="19" customFormat="1">
      <c r="A1347"/>
      <c r="B1347" s="25">
        <v>1999</v>
      </c>
      <c r="C1347" s="7">
        <v>26</v>
      </c>
      <c r="D1347" s="10">
        <v>3.37</v>
      </c>
      <c r="E1347" s="10">
        <v>6.59</v>
      </c>
      <c r="F1347" s="10">
        <v>3.41</v>
      </c>
      <c r="G1347" s="4"/>
    </row>
    <row r="1348" spans="1:7" s="19" customFormat="1">
      <c r="A1348"/>
      <c r="B1348" s="25">
        <v>1999</v>
      </c>
      <c r="C1348" s="7">
        <v>25</v>
      </c>
      <c r="D1348" s="10">
        <v>3.44</v>
      </c>
      <c r="E1348" s="10">
        <v>6.57</v>
      </c>
      <c r="F1348" s="10">
        <v>3.44</v>
      </c>
      <c r="G1348" s="4"/>
    </row>
    <row r="1349" spans="1:7" s="19" customFormat="1">
      <c r="A1349"/>
      <c r="B1349" s="25">
        <v>1999</v>
      </c>
      <c r="C1349" s="7">
        <v>24</v>
      </c>
      <c r="D1349" s="10">
        <v>3.42</v>
      </c>
      <c r="E1349" s="10">
        <v>6.49</v>
      </c>
      <c r="F1349" s="10">
        <v>3.39</v>
      </c>
      <c r="G1349" s="4"/>
    </row>
    <row r="1350" spans="1:7" s="19" customFormat="1">
      <c r="A1350"/>
      <c r="B1350" s="25">
        <v>1999</v>
      </c>
      <c r="C1350" s="7">
        <v>23</v>
      </c>
      <c r="D1350" s="10">
        <v>3.42</v>
      </c>
      <c r="E1350" s="10">
        <v>6.49</v>
      </c>
      <c r="F1350" s="10">
        <v>3.42</v>
      </c>
      <c r="G1350" s="4"/>
    </row>
    <row r="1351" spans="1:7" s="19" customFormat="1">
      <c r="A1351"/>
      <c r="B1351" s="25">
        <v>1999</v>
      </c>
      <c r="C1351" s="7">
        <v>22</v>
      </c>
      <c r="D1351" s="10">
        <v>3.37</v>
      </c>
      <c r="E1351" s="10">
        <v>6.4</v>
      </c>
      <c r="F1351" s="10">
        <v>3.35</v>
      </c>
      <c r="G1351" s="4"/>
    </row>
    <row r="1352" spans="1:7" s="19" customFormat="1">
      <c r="A1352"/>
      <c r="B1352" s="25">
        <v>1999</v>
      </c>
      <c r="C1352" s="7">
        <v>21</v>
      </c>
      <c r="D1352" s="10">
        <v>3.41</v>
      </c>
      <c r="E1352" s="10">
        <v>6.29</v>
      </c>
      <c r="F1352" s="10">
        <v>3.38</v>
      </c>
      <c r="G1352" s="4"/>
    </row>
    <row r="1353" spans="1:7" s="19" customFormat="1">
      <c r="A1353"/>
      <c r="B1353" s="25">
        <v>1999</v>
      </c>
      <c r="C1353" s="7">
        <v>20</v>
      </c>
      <c r="D1353" s="10">
        <v>3.41</v>
      </c>
      <c r="E1353" s="10">
        <v>6.24</v>
      </c>
      <c r="F1353" s="10">
        <v>3.42</v>
      </c>
      <c r="G1353" s="4"/>
    </row>
    <row r="1354" spans="1:7" s="19" customFormat="1">
      <c r="A1354"/>
      <c r="B1354" s="25">
        <v>1999</v>
      </c>
      <c r="C1354" s="7">
        <v>19</v>
      </c>
      <c r="D1354" s="10">
        <v>3.28</v>
      </c>
      <c r="E1354" s="10">
        <v>6.14</v>
      </c>
      <c r="F1354" s="10">
        <v>3.28</v>
      </c>
      <c r="G1354" s="4"/>
    </row>
    <row r="1355" spans="1:7" s="19" customFormat="1">
      <c r="A1355"/>
      <c r="B1355" s="25">
        <v>1999</v>
      </c>
      <c r="C1355" s="7">
        <v>18</v>
      </c>
      <c r="D1355" s="10">
        <v>3.16</v>
      </c>
      <c r="E1355" s="10">
        <v>6.01</v>
      </c>
      <c r="F1355" s="10">
        <v>3.16</v>
      </c>
      <c r="G1355" s="4"/>
    </row>
    <row r="1356" spans="1:7" s="19" customFormat="1">
      <c r="A1356"/>
      <c r="B1356" s="25">
        <v>1999</v>
      </c>
      <c r="C1356" s="7">
        <v>17</v>
      </c>
      <c r="D1356" s="10">
        <v>3.19</v>
      </c>
      <c r="E1356" s="10">
        <v>6.03</v>
      </c>
      <c r="F1356" s="10">
        <v>3.15</v>
      </c>
      <c r="G1356" s="4"/>
    </row>
    <row r="1357" spans="1:7" s="19" customFormat="1">
      <c r="A1357"/>
      <c r="B1357" s="25">
        <v>1999</v>
      </c>
      <c r="C1357" s="7">
        <v>16</v>
      </c>
      <c r="D1357" s="10">
        <v>3.13</v>
      </c>
      <c r="E1357" s="10">
        <v>6.05</v>
      </c>
      <c r="F1357" s="10">
        <v>3.2</v>
      </c>
      <c r="G1357" s="4"/>
    </row>
    <row r="1358" spans="1:7" s="19" customFormat="1">
      <c r="A1358"/>
      <c r="B1358" s="25">
        <v>1999</v>
      </c>
      <c r="C1358" s="7">
        <v>15</v>
      </c>
      <c r="D1358" s="10">
        <v>3.16</v>
      </c>
      <c r="E1358" s="10">
        <v>6.08</v>
      </c>
      <c r="F1358" s="10">
        <v>3.12</v>
      </c>
      <c r="G1358" s="4"/>
    </row>
    <row r="1359" spans="1:7" s="19" customFormat="1">
      <c r="A1359"/>
      <c r="B1359" s="25">
        <v>1999</v>
      </c>
      <c r="C1359" s="7">
        <v>14</v>
      </c>
      <c r="D1359" s="10">
        <v>3.36</v>
      </c>
      <c r="E1359" s="10">
        <v>6.02</v>
      </c>
      <c r="F1359" s="10">
        <v>3.32</v>
      </c>
      <c r="G1359" s="4"/>
    </row>
    <row r="1360" spans="1:7" s="19" customFormat="1">
      <c r="A1360"/>
      <c r="B1360" s="25">
        <v>1999</v>
      </c>
      <c r="C1360" s="7">
        <v>13</v>
      </c>
      <c r="D1360" s="10">
        <v>3.48</v>
      </c>
      <c r="E1360" s="10">
        <v>6.11</v>
      </c>
      <c r="F1360" s="10">
        <v>3.49</v>
      </c>
      <c r="G1360" s="4"/>
    </row>
    <row r="1361" spans="1:7" s="19" customFormat="1">
      <c r="A1361"/>
      <c r="B1361" s="25">
        <v>1999</v>
      </c>
      <c r="C1361" s="7">
        <v>12</v>
      </c>
      <c r="D1361" s="10">
        <v>3.48</v>
      </c>
      <c r="E1361" s="10">
        <v>6.19</v>
      </c>
      <c r="F1361" s="10">
        <v>3.49</v>
      </c>
      <c r="G1361" s="4"/>
    </row>
    <row r="1362" spans="1:7" s="19" customFormat="1">
      <c r="A1362"/>
      <c r="B1362" s="25">
        <v>1999</v>
      </c>
      <c r="C1362" s="7">
        <v>11</v>
      </c>
      <c r="D1362" s="10">
        <v>3.54</v>
      </c>
      <c r="E1362" s="10">
        <v>6.22</v>
      </c>
      <c r="F1362" s="10">
        <v>3.53</v>
      </c>
      <c r="G1362" s="4"/>
    </row>
    <row r="1363" spans="1:7" s="19" customFormat="1">
      <c r="A1363"/>
      <c r="B1363" s="25">
        <v>1999</v>
      </c>
      <c r="C1363" s="7">
        <v>10</v>
      </c>
      <c r="D1363" s="10">
        <v>3.59</v>
      </c>
      <c r="E1363" s="10">
        <v>6.29</v>
      </c>
      <c r="F1363" s="10">
        <v>3.61</v>
      </c>
      <c r="G1363" s="4"/>
    </row>
    <row r="1364" spans="1:7" s="19" customFormat="1">
      <c r="A1364"/>
      <c r="B1364" s="25">
        <v>1999</v>
      </c>
      <c r="C1364" s="7">
        <v>9</v>
      </c>
      <c r="D1364" s="10">
        <v>3.64</v>
      </c>
      <c r="E1364" s="10">
        <v>6.3</v>
      </c>
      <c r="F1364" s="10">
        <v>3.63</v>
      </c>
      <c r="G1364" s="4"/>
    </row>
    <row r="1365" spans="1:7" s="19" customFormat="1">
      <c r="A1365"/>
      <c r="B1365" s="25">
        <v>1999</v>
      </c>
      <c r="C1365" s="7">
        <v>8</v>
      </c>
      <c r="D1365" s="10">
        <v>3.62</v>
      </c>
      <c r="E1365" s="10">
        <v>6.08</v>
      </c>
      <c r="F1365" s="10">
        <v>3.62</v>
      </c>
      <c r="G1365" s="4"/>
    </row>
    <row r="1366" spans="1:7" s="19" customFormat="1">
      <c r="A1366"/>
      <c r="B1366" s="25">
        <v>1999</v>
      </c>
      <c r="C1366" s="7">
        <v>7</v>
      </c>
      <c r="D1366" s="10">
        <v>3.65</v>
      </c>
      <c r="E1366" s="10">
        <v>6.06</v>
      </c>
      <c r="F1366" s="10">
        <v>3.61</v>
      </c>
      <c r="G1366" s="4"/>
    </row>
    <row r="1367" spans="1:7" s="19" customFormat="1">
      <c r="A1367"/>
      <c r="B1367" s="25">
        <v>1999</v>
      </c>
      <c r="C1367" s="7">
        <v>6</v>
      </c>
      <c r="D1367" s="10">
        <v>3.65</v>
      </c>
      <c r="E1367" s="10">
        <v>6</v>
      </c>
      <c r="F1367" s="10">
        <v>3.64</v>
      </c>
      <c r="G1367" s="4"/>
    </row>
    <row r="1368" spans="1:7" s="19" customFormat="1">
      <c r="A1368"/>
      <c r="B1368" s="25">
        <v>1999</v>
      </c>
      <c r="C1368" s="7">
        <v>5</v>
      </c>
      <c r="D1368" s="10">
        <v>3.61</v>
      </c>
      <c r="E1368" s="10">
        <v>5.97</v>
      </c>
      <c r="F1368" s="10">
        <v>3.58</v>
      </c>
      <c r="G1368" s="4"/>
    </row>
    <row r="1369" spans="1:7" s="19" customFormat="1">
      <c r="A1369"/>
      <c r="B1369" s="25">
        <v>1999</v>
      </c>
      <c r="C1369" s="7">
        <v>4</v>
      </c>
      <c r="D1369" s="10">
        <v>3.64</v>
      </c>
      <c r="E1369" s="10">
        <v>5.98</v>
      </c>
      <c r="F1369" s="10">
        <v>3.64</v>
      </c>
      <c r="G1369" s="4"/>
    </row>
    <row r="1370" spans="1:7" s="19" customFormat="1">
      <c r="A1370"/>
      <c r="B1370" s="25">
        <v>1999</v>
      </c>
      <c r="C1370" s="7">
        <v>3</v>
      </c>
      <c r="D1370" s="10">
        <v>3.76</v>
      </c>
      <c r="E1370" s="10">
        <v>5.95</v>
      </c>
      <c r="F1370" s="10">
        <v>3.76</v>
      </c>
      <c r="G1370" s="4"/>
    </row>
    <row r="1371" spans="1:7" s="19" customFormat="1">
      <c r="A1371"/>
      <c r="B1371" s="25">
        <v>1999</v>
      </c>
      <c r="C1371" s="7">
        <v>2</v>
      </c>
      <c r="D1371" s="10">
        <v>3.74</v>
      </c>
      <c r="E1371" s="10">
        <v>5.91</v>
      </c>
      <c r="F1371" s="10">
        <v>3.74</v>
      </c>
      <c r="G1371" s="4"/>
    </row>
    <row r="1372" spans="1:7" s="19" customFormat="1">
      <c r="A1372"/>
      <c r="B1372" s="25">
        <v>1999</v>
      </c>
      <c r="C1372" s="7">
        <v>1</v>
      </c>
      <c r="D1372" s="10">
        <v>3.88</v>
      </c>
      <c r="E1372" s="10">
        <v>5.97</v>
      </c>
      <c r="F1372" s="10"/>
      <c r="G1372" s="4"/>
    </row>
    <row r="1373" spans="1:7" s="19" customFormat="1">
      <c r="A1373"/>
      <c r="B1373" s="25">
        <v>1998</v>
      </c>
      <c r="C1373" s="7">
        <v>53</v>
      </c>
      <c r="D1373" s="10">
        <v>4.07</v>
      </c>
      <c r="E1373" s="10">
        <v>6.29</v>
      </c>
      <c r="F1373" s="10"/>
      <c r="G1373" s="4"/>
    </row>
    <row r="1374" spans="1:7" s="19" customFormat="1">
      <c r="A1374"/>
      <c r="B1374" s="25">
        <v>1998</v>
      </c>
      <c r="C1374" s="7">
        <v>52</v>
      </c>
      <c r="D1374" s="10">
        <v>4.08</v>
      </c>
      <c r="E1374" s="10">
        <v>6.22</v>
      </c>
      <c r="F1374" s="10"/>
      <c r="G1374" s="4"/>
    </row>
    <row r="1375" spans="1:7" s="19" customFormat="1">
      <c r="A1375"/>
      <c r="B1375" s="25">
        <v>1998</v>
      </c>
      <c r="C1375" s="7">
        <v>51</v>
      </c>
      <c r="D1375" s="10">
        <v>4.08</v>
      </c>
      <c r="E1375" s="10">
        <v>6.34</v>
      </c>
      <c r="F1375" s="10"/>
      <c r="G1375" s="4"/>
    </row>
    <row r="1376" spans="1:7" s="19" customFormat="1">
      <c r="A1376"/>
      <c r="B1376" s="25">
        <v>1998</v>
      </c>
      <c r="C1376" s="7">
        <v>50</v>
      </c>
      <c r="D1376" s="10">
        <v>4.09</v>
      </c>
      <c r="E1376" s="10">
        <v>6.31</v>
      </c>
      <c r="F1376" s="10"/>
      <c r="G1376" s="4"/>
    </row>
    <row r="1377" spans="1:7" s="19" customFormat="1">
      <c r="A1377"/>
      <c r="B1377" s="25">
        <v>1998</v>
      </c>
      <c r="C1377" s="7">
        <v>49</v>
      </c>
      <c r="D1377" s="10">
        <v>4.17</v>
      </c>
      <c r="E1377" s="10">
        <v>6.36</v>
      </c>
      <c r="F1377" s="10"/>
      <c r="G1377" s="4"/>
    </row>
    <row r="1378" spans="1:7" s="19" customFormat="1">
      <c r="A1378"/>
      <c r="B1378" s="25">
        <v>1998</v>
      </c>
      <c r="C1378" s="7">
        <v>48</v>
      </c>
      <c r="D1378" s="10">
        <v>4.18</v>
      </c>
      <c r="E1378" s="10">
        <v>6.39</v>
      </c>
      <c r="F1378" s="10"/>
      <c r="G1378" s="4"/>
    </row>
    <row r="1379" spans="1:7" s="19" customFormat="1">
      <c r="A1379"/>
      <c r="B1379" s="25">
        <v>1998</v>
      </c>
      <c r="C1379" s="7">
        <v>47</v>
      </c>
      <c r="D1379" s="10">
        <v>4.25</v>
      </c>
      <c r="E1379" s="10">
        <v>6.45</v>
      </c>
      <c r="F1379" s="10"/>
      <c r="G1379" s="4"/>
    </row>
    <row r="1380" spans="1:7" s="19" customFormat="1">
      <c r="A1380"/>
      <c r="B1380" s="25">
        <v>1998</v>
      </c>
      <c r="C1380" s="7">
        <v>46</v>
      </c>
      <c r="D1380" s="10">
        <v>4.26</v>
      </c>
      <c r="E1380" s="10">
        <v>6.58</v>
      </c>
      <c r="F1380" s="10"/>
      <c r="G1380" s="4"/>
    </row>
    <row r="1381" spans="1:7" s="19" customFormat="1">
      <c r="A1381"/>
      <c r="B1381" s="25">
        <v>1998</v>
      </c>
      <c r="C1381" s="7">
        <v>45</v>
      </c>
      <c r="D1381" s="10">
        <v>4.4000000000000004</v>
      </c>
      <c r="E1381" s="10">
        <v>6.58</v>
      </c>
      <c r="F1381" s="10"/>
      <c r="G1381" s="4"/>
    </row>
    <row r="1382" spans="1:7" s="19" customFormat="1">
      <c r="A1382"/>
      <c r="B1382" s="25">
        <v>1998</v>
      </c>
      <c r="C1382" s="7">
        <v>44</v>
      </c>
      <c r="D1382" s="10">
        <v>5.04</v>
      </c>
      <c r="E1382" s="10">
        <v>6.68</v>
      </c>
      <c r="F1382" s="10"/>
      <c r="G1382" s="4"/>
    </row>
    <row r="1383" spans="1:7" s="19" customFormat="1">
      <c r="A1383"/>
      <c r="B1383" s="25">
        <v>1998</v>
      </c>
      <c r="C1383" s="7">
        <v>43</v>
      </c>
      <c r="D1383" s="10">
        <v>4.4800000000000004</v>
      </c>
      <c r="E1383" s="10">
        <v>6.74</v>
      </c>
      <c r="F1383" s="10"/>
      <c r="G1383" s="4"/>
    </row>
    <row r="1384" spans="1:7" s="19" customFormat="1">
      <c r="A1384"/>
      <c r="B1384" s="25">
        <v>1998</v>
      </c>
      <c r="C1384" s="7">
        <v>42</v>
      </c>
      <c r="D1384" s="10">
        <v>4.62</v>
      </c>
      <c r="E1384" s="10">
        <v>6.79</v>
      </c>
      <c r="F1384" s="10"/>
      <c r="G1384" s="4"/>
    </row>
    <row r="1385" spans="1:7" s="19" customFormat="1">
      <c r="A1385"/>
      <c r="B1385" s="25">
        <v>1998</v>
      </c>
      <c r="C1385" s="7">
        <v>41</v>
      </c>
      <c r="D1385" s="10">
        <v>4.84</v>
      </c>
      <c r="E1385" s="10">
        <v>6.63</v>
      </c>
      <c r="F1385" s="10"/>
      <c r="G1385" s="4"/>
    </row>
    <row r="1386" spans="1:7" s="19" customFormat="1">
      <c r="A1386"/>
      <c r="B1386" s="25">
        <v>1998</v>
      </c>
      <c r="C1386" s="7">
        <v>40</v>
      </c>
      <c r="D1386" s="10">
        <v>4.7699999999999996</v>
      </c>
      <c r="E1386" s="10">
        <v>6.47</v>
      </c>
      <c r="F1386" s="10"/>
      <c r="G1386" s="4"/>
    </row>
    <row r="1387" spans="1:7" s="19" customFormat="1">
      <c r="A1387"/>
      <c r="B1387" s="25">
        <v>1998</v>
      </c>
      <c r="C1387" s="7">
        <v>39</v>
      </c>
      <c r="D1387" s="10">
        <v>5.51</v>
      </c>
      <c r="E1387" s="10">
        <v>6.75</v>
      </c>
      <c r="F1387" s="10"/>
      <c r="G1387" s="4"/>
    </row>
    <row r="1388" spans="1:7" s="19" customFormat="1">
      <c r="A1388"/>
      <c r="B1388" s="25">
        <v>1998</v>
      </c>
      <c r="C1388" s="7">
        <v>38</v>
      </c>
      <c r="D1388" s="10">
        <v>4.6399999999999997</v>
      </c>
      <c r="E1388" s="10">
        <v>6.35</v>
      </c>
      <c r="F1388" s="10"/>
      <c r="G1388" s="4"/>
    </row>
    <row r="1389" spans="1:7" s="19" customFormat="1">
      <c r="A1389"/>
      <c r="B1389" s="25">
        <v>1998</v>
      </c>
      <c r="C1389" s="7">
        <v>37</v>
      </c>
      <c r="D1389" s="10">
        <v>4.5599999999999996</v>
      </c>
      <c r="E1389" s="10">
        <v>6.33</v>
      </c>
      <c r="F1389" s="10"/>
      <c r="G1389" s="4"/>
    </row>
    <row r="1390" spans="1:7" s="19" customFormat="1">
      <c r="A1390"/>
      <c r="B1390" s="25">
        <v>1998</v>
      </c>
      <c r="C1390" s="7">
        <v>36</v>
      </c>
      <c r="D1390" s="10">
        <v>4.46</v>
      </c>
      <c r="E1390" s="10">
        <v>6.38</v>
      </c>
      <c r="F1390" s="10"/>
      <c r="G1390" s="4"/>
    </row>
    <row r="1391" spans="1:7" s="19" customFormat="1">
      <c r="A1391"/>
      <c r="B1391" s="25">
        <v>1998</v>
      </c>
      <c r="C1391" s="7">
        <v>35</v>
      </c>
      <c r="D1391" s="10">
        <v>4.45</v>
      </c>
      <c r="E1391" s="10">
        <v>6.3</v>
      </c>
      <c r="F1391" s="10"/>
      <c r="G1391" s="4"/>
    </row>
    <row r="1392" spans="1:7" s="19" customFormat="1">
      <c r="A1392"/>
      <c r="B1392" s="25">
        <v>1998</v>
      </c>
      <c r="C1392" s="7">
        <v>34</v>
      </c>
      <c r="D1392" s="10">
        <v>4.28</v>
      </c>
      <c r="E1392" s="10">
        <v>6.21</v>
      </c>
      <c r="F1392" s="10"/>
      <c r="G1392" s="4"/>
    </row>
    <row r="1393" spans="1:9" s="19" customFormat="1">
      <c r="A1393"/>
      <c r="B1393" s="25">
        <v>1998</v>
      </c>
      <c r="C1393" s="7">
        <v>33</v>
      </c>
      <c r="D1393" s="10">
        <v>3.33</v>
      </c>
      <c r="E1393" s="10">
        <v>6.17</v>
      </c>
      <c r="F1393" s="10"/>
      <c r="G1393" s="4"/>
    </row>
    <row r="1394" spans="1:9" s="19" customFormat="1">
      <c r="A1394"/>
      <c r="B1394" s="25">
        <v>1998</v>
      </c>
      <c r="C1394" s="7">
        <v>32</v>
      </c>
      <c r="D1394" s="10">
        <v>4.3099999999999996</v>
      </c>
      <c r="E1394" s="10">
        <v>6.23</v>
      </c>
      <c r="F1394" s="10"/>
      <c r="G1394" s="4"/>
    </row>
    <row r="1395" spans="1:9" s="19" customFormat="1">
      <c r="A1395"/>
      <c r="B1395" s="25">
        <v>1998</v>
      </c>
      <c r="C1395" s="7">
        <v>31</v>
      </c>
      <c r="D1395" s="10">
        <v>4.3</v>
      </c>
      <c r="E1395" s="10">
        <v>6.27</v>
      </c>
      <c r="F1395" s="10"/>
      <c r="G1395" s="4"/>
    </row>
    <row r="1396" spans="1:9" s="19" customFormat="1">
      <c r="A1396"/>
      <c r="B1396" s="25">
        <v>1998</v>
      </c>
      <c r="C1396" s="7">
        <v>30</v>
      </c>
      <c r="D1396" s="10">
        <v>4.25</v>
      </c>
      <c r="E1396" s="10">
        <v>6.31</v>
      </c>
      <c r="F1396" s="10"/>
      <c r="G1396" s="4"/>
    </row>
    <row r="1397" spans="1:9" s="19" customFormat="1">
      <c r="A1397"/>
      <c r="B1397" s="25">
        <v>1998</v>
      </c>
      <c r="C1397" s="7">
        <v>29</v>
      </c>
      <c r="D1397" s="10">
        <v>4.3499999999999996</v>
      </c>
      <c r="E1397" s="10">
        <v>6.32</v>
      </c>
      <c r="F1397" s="10"/>
      <c r="G1397" s="4"/>
    </row>
    <row r="1398" spans="1:9" s="19" customFormat="1">
      <c r="A1398"/>
      <c r="B1398" s="25">
        <v>1998</v>
      </c>
      <c r="C1398" s="7">
        <v>28</v>
      </c>
      <c r="D1398" s="10">
        <v>4.21</v>
      </c>
      <c r="E1398" s="10">
        <v>6.3</v>
      </c>
      <c r="F1398" s="10"/>
      <c r="G1398" s="4"/>
    </row>
    <row r="1399" spans="1:9" s="19" customFormat="1">
      <c r="A1399"/>
      <c r="B1399" s="25">
        <v>1998</v>
      </c>
      <c r="C1399" s="7">
        <v>27</v>
      </c>
      <c r="D1399" s="10">
        <v>4.18</v>
      </c>
      <c r="E1399" s="10">
        <v>6.34</v>
      </c>
      <c r="F1399" s="10"/>
      <c r="G1399" s="4"/>
    </row>
    <row r="1400" spans="1:9" s="19" customFormat="1">
      <c r="A1400"/>
      <c r="B1400" s="25">
        <v>1998</v>
      </c>
      <c r="C1400" s="7">
        <v>26</v>
      </c>
      <c r="D1400" s="10">
        <v>4.18</v>
      </c>
      <c r="E1400" s="10">
        <v>6.37</v>
      </c>
      <c r="F1400" s="10"/>
      <c r="G1400" s="4"/>
    </row>
    <row r="1401" spans="1:9">
      <c r="B1401" s="25">
        <v>1998</v>
      </c>
      <c r="C1401" s="7">
        <v>25</v>
      </c>
      <c r="D1401" s="10">
        <v>4.16</v>
      </c>
      <c r="E1401" s="10">
        <v>6.39</v>
      </c>
      <c r="F1401" s="10"/>
      <c r="G1401" s="4"/>
      <c r="H1401" s="19"/>
      <c r="I1401" s="19"/>
    </row>
    <row r="1402" spans="1:9">
      <c r="B1402" s="25">
        <v>1998</v>
      </c>
      <c r="C1402" s="7">
        <v>24</v>
      </c>
      <c r="D1402" s="10">
        <v>4.24</v>
      </c>
      <c r="E1402" s="10">
        <v>6.39</v>
      </c>
      <c r="F1402" s="10"/>
      <c r="G1402" s="4"/>
    </row>
    <row r="1403" spans="1:9">
      <c r="B1403" s="25">
        <v>1998</v>
      </c>
      <c r="C1403" s="7">
        <v>23</v>
      </c>
      <c r="D1403" s="10">
        <v>4.32</v>
      </c>
      <c r="E1403" s="10">
        <v>6.42</v>
      </c>
      <c r="F1403" s="10"/>
      <c r="G1403" s="4"/>
    </row>
    <row r="1404" spans="1:9">
      <c r="B1404" s="25">
        <v>1998</v>
      </c>
      <c r="C1404" s="7">
        <v>22</v>
      </c>
      <c r="D1404" s="10">
        <v>4.62</v>
      </c>
      <c r="E1404" s="10">
        <v>6.49</v>
      </c>
      <c r="F1404" s="10"/>
      <c r="G1404" s="4"/>
    </row>
    <row r="1405" spans="1:9">
      <c r="B1405" s="25">
        <v>1998</v>
      </c>
      <c r="C1405" s="7">
        <v>21</v>
      </c>
      <c r="D1405" s="10">
        <v>4.67</v>
      </c>
      <c r="E1405" s="10">
        <v>6.55</v>
      </c>
      <c r="F1405" s="10"/>
      <c r="G1405" s="4"/>
    </row>
    <row r="1406" spans="1:9">
      <c r="B1406" s="25">
        <v>1998</v>
      </c>
      <c r="C1406" s="7">
        <v>20</v>
      </c>
      <c r="D1406" s="10">
        <v>4.7300000000000004</v>
      </c>
      <c r="E1406" s="10">
        <v>6.56</v>
      </c>
      <c r="F1406" s="10"/>
      <c r="G1406" s="4"/>
    </row>
    <row r="1407" spans="1:9">
      <c r="B1407" s="25">
        <v>1998</v>
      </c>
      <c r="C1407" s="7">
        <v>19</v>
      </c>
      <c r="D1407" s="10">
        <v>4.46</v>
      </c>
      <c r="E1407" s="10">
        <v>6.55</v>
      </c>
      <c r="F1407" s="10"/>
      <c r="G1407" s="4"/>
    </row>
    <row r="1408" spans="1:9">
      <c r="B1408" s="25">
        <v>1998</v>
      </c>
      <c r="C1408" s="7">
        <v>18</v>
      </c>
      <c r="D1408" s="10">
        <v>4.32</v>
      </c>
      <c r="E1408" s="10">
        <v>6.57</v>
      </c>
      <c r="F1408" s="10"/>
      <c r="G1408" s="4"/>
    </row>
    <row r="1409" spans="2:7">
      <c r="B1409" s="25">
        <v>1998</v>
      </c>
      <c r="C1409" s="7">
        <v>17</v>
      </c>
      <c r="D1409" s="10">
        <v>4.32</v>
      </c>
      <c r="E1409" s="10">
        <v>6.47</v>
      </c>
      <c r="F1409" s="10"/>
      <c r="G1409" s="4"/>
    </row>
    <row r="1410" spans="2:7">
      <c r="B1410" s="25">
        <v>1998</v>
      </c>
      <c r="C1410" s="7">
        <v>16</v>
      </c>
      <c r="D1410" s="10">
        <v>4.32</v>
      </c>
      <c r="E1410" s="10">
        <v>6.44</v>
      </c>
      <c r="F1410" s="10"/>
      <c r="G1410" s="4"/>
    </row>
    <row r="1411" spans="2:7">
      <c r="B1411" s="25">
        <v>1998</v>
      </c>
      <c r="C1411" s="7">
        <v>15</v>
      </c>
      <c r="D1411" s="10">
        <v>4.18</v>
      </c>
      <c r="E1411" s="10">
        <v>6.47</v>
      </c>
      <c r="F1411" s="10"/>
      <c r="G1411" s="4"/>
    </row>
    <row r="1412" spans="2:7">
      <c r="B1412" s="25">
        <v>1998</v>
      </c>
      <c r="C1412" s="7">
        <v>14</v>
      </c>
      <c r="D1412" s="10">
        <v>4.1900000000000004</v>
      </c>
      <c r="E1412" s="10">
        <v>6.62</v>
      </c>
      <c r="F1412" s="10"/>
      <c r="G1412" s="4"/>
    </row>
    <row r="1413" spans="2:7">
      <c r="B1413" s="25">
        <v>1998</v>
      </c>
      <c r="C1413" s="7">
        <v>13</v>
      </c>
      <c r="D1413" s="10">
        <v>4.1399999999999997</v>
      </c>
      <c r="E1413" s="10">
        <v>6.59</v>
      </c>
      <c r="F1413" s="10"/>
      <c r="G1413" s="4"/>
    </row>
    <row r="1414" spans="2:7">
      <c r="B1414" s="25">
        <v>1998</v>
      </c>
      <c r="C1414" s="7">
        <v>12</v>
      </c>
      <c r="D1414" s="10">
        <v>4.12</v>
      </c>
      <c r="E1414" s="10">
        <v>6.54</v>
      </c>
      <c r="F1414" s="10"/>
      <c r="G1414" s="4"/>
    </row>
    <row r="1415" spans="2:7">
      <c r="B1415" s="25">
        <v>1998</v>
      </c>
      <c r="C1415" s="7">
        <v>11</v>
      </c>
      <c r="D1415" s="10">
        <v>4.13</v>
      </c>
      <c r="E1415" s="10">
        <v>6.55</v>
      </c>
      <c r="F1415" s="10"/>
      <c r="G1415" s="4"/>
    </row>
    <row r="1416" spans="2:7">
      <c r="B1416" s="25">
        <v>1998</v>
      </c>
      <c r="C1416" s="7">
        <v>10</v>
      </c>
      <c r="D1416" s="10">
        <v>4.1100000000000003</v>
      </c>
      <c r="E1416" s="10">
        <v>6.65</v>
      </c>
      <c r="F1416" s="10"/>
      <c r="G1416" s="4"/>
    </row>
    <row r="1417" spans="2:7">
      <c r="B1417" s="25">
        <v>1998</v>
      </c>
      <c r="C1417" s="7">
        <v>9</v>
      </c>
      <c r="D1417" s="10">
        <v>4.1399999999999997</v>
      </c>
      <c r="E1417" s="10">
        <v>6.7</v>
      </c>
      <c r="F1417" s="10"/>
      <c r="G1417" s="4"/>
    </row>
    <row r="1418" spans="2:7">
      <c r="B1418" s="25">
        <v>1998</v>
      </c>
      <c r="C1418" s="7">
        <v>8</v>
      </c>
      <c r="D1418" s="10">
        <v>4.09</v>
      </c>
      <c r="E1418" s="10">
        <v>6.65</v>
      </c>
      <c r="F1418" s="10"/>
      <c r="G1418" s="4"/>
    </row>
    <row r="1419" spans="2:7">
      <c r="B1419" s="25">
        <v>1998</v>
      </c>
      <c r="C1419" s="7">
        <v>7</v>
      </c>
      <c r="D1419" s="10">
        <v>4.1500000000000004</v>
      </c>
      <c r="E1419" s="10">
        <v>6.84</v>
      </c>
      <c r="F1419" s="10"/>
      <c r="G1419" s="4"/>
    </row>
    <row r="1420" spans="2:7">
      <c r="B1420" s="25">
        <v>1998</v>
      </c>
      <c r="C1420" s="7">
        <v>6</v>
      </c>
      <c r="D1420" s="10">
        <v>4.16</v>
      </c>
      <c r="E1420" s="10">
        <v>6.89</v>
      </c>
      <c r="F1420" s="10"/>
      <c r="G1420" s="19"/>
    </row>
    <row r="1421" spans="2:7">
      <c r="B1421" s="25">
        <v>1998</v>
      </c>
      <c r="C1421" s="7">
        <v>5</v>
      </c>
      <c r="D1421" s="10">
        <v>4.17</v>
      </c>
      <c r="E1421" s="10">
        <v>6.9</v>
      </c>
      <c r="F1421" s="10"/>
      <c r="G1421" s="19"/>
    </row>
    <row r="1422" spans="2:7">
      <c r="B1422" s="25">
        <v>1998</v>
      </c>
      <c r="C1422" s="7">
        <v>4</v>
      </c>
      <c r="D1422" s="10">
        <v>4.18</v>
      </c>
      <c r="E1422" s="10">
        <v>6.83</v>
      </c>
      <c r="F1422" s="10"/>
    </row>
    <row r="1423" spans="2:7">
      <c r="B1423" s="25">
        <v>1998</v>
      </c>
      <c r="C1423" s="7">
        <v>3</v>
      </c>
      <c r="D1423" s="10">
        <v>4.13</v>
      </c>
      <c r="E1423" s="10">
        <v>6.9</v>
      </c>
      <c r="F1423" s="10"/>
    </row>
    <row r="1424" spans="2:7">
      <c r="B1424" s="25">
        <v>1998</v>
      </c>
      <c r="C1424" s="7">
        <v>2</v>
      </c>
      <c r="D1424" s="10">
        <v>4.3</v>
      </c>
      <c r="E1424" s="10">
        <v>7</v>
      </c>
      <c r="F1424" s="10"/>
    </row>
    <row r="1425" spans="2:6">
      <c r="B1425" s="26">
        <v>1998</v>
      </c>
      <c r="C1425" s="7">
        <v>1</v>
      </c>
      <c r="D1425" s="10">
        <v>4.3600000000000003</v>
      </c>
      <c r="E1425" s="10">
        <v>7.14</v>
      </c>
      <c r="F1425" s="10"/>
    </row>
    <row r="1426" spans="2:6">
      <c r="B1426" s="26">
        <v>1997</v>
      </c>
      <c r="C1426" s="7">
        <v>52</v>
      </c>
      <c r="D1426" s="10">
        <v>4.3899999999999997</v>
      </c>
      <c r="E1426" s="10">
        <v>7.12</v>
      </c>
      <c r="F1426" s="10"/>
    </row>
    <row r="1427" spans="2:6">
      <c r="B1427" s="26">
        <v>1997</v>
      </c>
      <c r="C1427" s="7">
        <v>51</v>
      </c>
      <c r="D1427" s="10">
        <v>4.4000000000000004</v>
      </c>
      <c r="E1427" s="10">
        <v>7.19</v>
      </c>
      <c r="F1427" s="10"/>
    </row>
    <row r="1428" spans="2:6">
      <c r="B1428" s="26">
        <v>1997</v>
      </c>
      <c r="C1428" s="7">
        <v>50</v>
      </c>
      <c r="D1428" s="10">
        <v>4.42</v>
      </c>
      <c r="E1428" s="10">
        <v>7.36</v>
      </c>
      <c r="F1428" s="10"/>
    </row>
    <row r="1429" spans="2:6">
      <c r="B1429" s="26">
        <v>1997</v>
      </c>
      <c r="C1429" s="7">
        <v>49</v>
      </c>
      <c r="D1429" s="10">
        <v>4.42</v>
      </c>
      <c r="E1429" s="10">
        <v>7.36</v>
      </c>
      <c r="F1429" s="10"/>
    </row>
    <row r="1430" spans="2:6">
      <c r="B1430" s="26">
        <v>1997</v>
      </c>
      <c r="C1430" s="7">
        <v>48</v>
      </c>
      <c r="D1430" s="10">
        <v>4.42</v>
      </c>
      <c r="E1430" s="10">
        <v>7.36</v>
      </c>
      <c r="F1430" s="10"/>
    </row>
    <row r="1431" spans="2:6">
      <c r="B1431" s="26">
        <v>1997</v>
      </c>
      <c r="C1431" s="7">
        <v>47</v>
      </c>
      <c r="D1431" s="10">
        <v>4.43</v>
      </c>
      <c r="E1431" s="10">
        <v>7.41</v>
      </c>
      <c r="F1431" s="10"/>
    </row>
    <row r="1432" spans="2:6">
      <c r="B1432" s="26">
        <v>1997</v>
      </c>
      <c r="C1432" s="7">
        <v>46</v>
      </c>
      <c r="D1432" s="10">
        <v>4.59</v>
      </c>
      <c r="E1432" s="10">
        <v>7.48</v>
      </c>
      <c r="F1432" s="10"/>
    </row>
    <row r="1433" spans="2:6">
      <c r="B1433" s="26">
        <v>1997</v>
      </c>
      <c r="C1433" s="7">
        <v>45</v>
      </c>
      <c r="D1433" s="10">
        <v>4.22</v>
      </c>
      <c r="E1433" s="10">
        <v>7.51</v>
      </c>
      <c r="F1433" s="10"/>
    </row>
    <row r="1434" spans="2:6">
      <c r="B1434" s="26">
        <v>1997</v>
      </c>
      <c r="C1434" s="7">
        <v>44</v>
      </c>
      <c r="D1434" s="10">
        <v>4.3600000000000003</v>
      </c>
      <c r="E1434" s="10">
        <v>7.54</v>
      </c>
      <c r="F1434" s="10"/>
    </row>
    <row r="1435" spans="2:6">
      <c r="B1435" s="26">
        <v>1997</v>
      </c>
      <c r="C1435" s="7">
        <v>43</v>
      </c>
      <c r="D1435" s="10">
        <v>4.4400000000000004</v>
      </c>
      <c r="E1435" s="10">
        <v>7.53</v>
      </c>
      <c r="F1435" s="10"/>
    </row>
    <row r="1436" spans="2:6">
      <c r="B1436" s="26">
        <v>1997</v>
      </c>
      <c r="C1436" s="7">
        <v>42</v>
      </c>
      <c r="D1436" s="10">
        <v>4.57</v>
      </c>
      <c r="E1436" s="10">
        <v>7.5</v>
      </c>
      <c r="F1436" s="10"/>
    </row>
    <row r="1437" spans="2:6">
      <c r="B1437" s="26">
        <v>1997</v>
      </c>
      <c r="C1437" s="7">
        <v>41</v>
      </c>
      <c r="D1437" s="10">
        <v>4</v>
      </c>
      <c r="E1437" s="10">
        <v>7.39</v>
      </c>
      <c r="F1437" s="10"/>
    </row>
    <row r="1438" spans="2:6">
      <c r="B1438" s="26">
        <v>1997</v>
      </c>
      <c r="C1438" s="7">
        <v>40</v>
      </c>
      <c r="D1438" s="10">
        <v>4.03</v>
      </c>
      <c r="E1438" s="10">
        <v>7.37</v>
      </c>
      <c r="F1438" s="10"/>
    </row>
    <row r="1439" spans="2:6">
      <c r="B1439" s="26">
        <v>1997</v>
      </c>
      <c r="C1439" s="7">
        <v>39</v>
      </c>
      <c r="D1439" s="10">
        <v>3.9</v>
      </c>
      <c r="E1439" s="10">
        <v>7.46</v>
      </c>
      <c r="F1439" s="10"/>
    </row>
    <row r="1440" spans="2:6">
      <c r="B1440" s="26">
        <v>1997</v>
      </c>
      <c r="C1440" s="7">
        <v>38</v>
      </c>
      <c r="D1440" s="10">
        <v>4.03</v>
      </c>
      <c r="E1440" s="10">
        <v>7.55</v>
      </c>
      <c r="F1440" s="10"/>
    </row>
    <row r="1441" spans="2:6">
      <c r="B1441" s="26">
        <v>1997</v>
      </c>
      <c r="C1441" s="7">
        <v>37</v>
      </c>
      <c r="D1441" s="10">
        <v>4.01</v>
      </c>
      <c r="E1441" s="10">
        <v>7.58</v>
      </c>
      <c r="F1441" s="10"/>
    </row>
    <row r="1442" spans="2:6">
      <c r="B1442" s="26">
        <v>1997</v>
      </c>
      <c r="C1442" s="7">
        <v>36</v>
      </c>
      <c r="D1442" s="10">
        <v>3.99</v>
      </c>
      <c r="E1442" s="10">
        <v>7.59</v>
      </c>
      <c r="F1442" s="10"/>
    </row>
  </sheetData>
  <sortState xmlns:xlrd2="http://schemas.microsoft.com/office/spreadsheetml/2017/richdata2" ref="C330:G356">
    <sortCondition descending="1" ref="C330:C356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FIDA-1750794680-717012</_dlc_DocId>
    <_dlc_DocIdUrl xmlns="24943991-94d7-4778-a9b3-19e5f2086ea5">
      <Url>https://fida.sharepoint.com/sites/INT-RKF/_layouts/15/DocIdRedir.aspx?ID=FIDA-1750794680-717012</Url>
      <Description>FIDA-1750794680-717012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Lærke Louise Højsted Eriksen</cp:lastModifiedBy>
  <dcterms:created xsi:type="dcterms:W3CDTF">2018-04-09T10:28:39Z</dcterms:created>
  <dcterms:modified xsi:type="dcterms:W3CDTF">2025-03-25T12:51:38Z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34199a20-6687-4d90-847c-dc15628ee389</vt:lpwstr>
  </property>
  <property fmtid="{D5CDD505-2E9C-101B-9397-08002B2CF9AE}" pid="4" name="MediaServiceImageTags">
    <vt:lpwstr/>
  </property>
</Properties>
</file>